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45" windowWidth="19020" windowHeight="11340" activeTab="1"/>
  </bookViews>
  <sheets>
    <sheet name="стр.1" sheetId="1" r:id="rId1"/>
    <sheet name="стр.2_10" sheetId="2" r:id="rId2"/>
    <sheet name="Лист1" sheetId="3" r:id="rId3"/>
  </sheets>
  <definedNames>
    <definedName name="_xlnm.Print_Titles" localSheetId="1">стр.2_10!$6:$7</definedName>
    <definedName name="_xlnm.Print_Area" localSheetId="0">стр.1!$A$1:$EY$21</definedName>
    <definedName name="_xlnm.Print_Area" localSheetId="1">стр.2_10!$A$1:$EE$87</definedName>
  </definedNames>
  <calcPr calcId="145621"/>
</workbook>
</file>

<file path=xl/calcChain.xml><?xml version="1.0" encoding="utf-8"?>
<calcChain xmlns="http://schemas.openxmlformats.org/spreadsheetml/2006/main">
  <c r="DO11" i="2" l="1"/>
  <c r="DN11" i="2"/>
  <c r="DC11" i="2"/>
  <c r="DC17" i="2" l="1"/>
  <c r="DN17" i="2" s="1"/>
  <c r="DO17" i="2" s="1"/>
</calcChain>
</file>

<file path=xl/sharedStrings.xml><?xml version="1.0" encoding="utf-8"?>
<sst xmlns="http://schemas.openxmlformats.org/spreadsheetml/2006/main" count="267" uniqueCount="170">
  <si>
    <t>наименование городского округа (муниципального района)</t>
  </si>
  <si>
    <t>"</t>
  </si>
  <si>
    <t xml:space="preserve"> г.</t>
  </si>
  <si>
    <t>Подпись</t>
  </si>
  <si>
    <t>Единица измерения</t>
  </si>
  <si>
    <t>Примечание</t>
  </si>
  <si>
    <t>единиц</t>
  </si>
  <si>
    <t>1.</t>
  </si>
  <si>
    <t>Число субъектов малого и среднего предпринимательства в расчете 
на 10 тыс. человек населения</t>
  </si>
  <si>
    <t>2.</t>
  </si>
  <si>
    <t>процентов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</si>
  <si>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</si>
  <si>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I. Показатели эффективности деятельности органов местного самоуправления городского округа 
(муниципального района)</t>
  </si>
  <si>
    <t>3.</t>
  </si>
  <si>
    <t>рублей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</si>
  <si>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</si>
  <si>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</si>
  <si>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5.</t>
  </si>
  <si>
    <t>-"-</t>
  </si>
  <si>
    <t>Доля прибыльных сельскохозяйственных организаций в общем их числе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</si>
  <si>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</si>
  <si>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</si>
  <si>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</si>
  <si>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</si>
  <si>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8.</t>
  </si>
  <si>
    <t>Среднемесячная номинальная начисленная заработная плата работников:</t>
  </si>
  <si>
    <t>9.</t>
  </si>
  <si>
    <t>крупных и средних предприятий и некоммерческих организаций</t>
  </si>
  <si>
    <t>муниципальных дошкольных образовательных учреждений</t>
  </si>
  <si>
    <t>муниципальных общеобразовательных учреждений</t>
  </si>
  <si>
    <t>учителей 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</si>
  <si>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</si>
  <si>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</si>
  <si>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Объем инвестиций в основной капитал 
(за исключением бюджетных средств) 
в расчете на 1 жителя</t>
  </si>
  <si>
    <t>10.</t>
  </si>
  <si>
    <t>11.</t>
  </si>
  <si>
    <t>13.</t>
  </si>
  <si>
    <t>14.</t>
  </si>
  <si>
    <t>15.</t>
  </si>
  <si>
    <t>16.</t>
  </si>
  <si>
    <t>17.</t>
  </si>
  <si>
    <t>тыс. рублей</t>
  </si>
  <si>
    <t>18.</t>
  </si>
  <si>
    <t>19.</t>
  </si>
  <si>
    <t>20.</t>
  </si>
  <si>
    <t>Уровень фактической обеспеченности учреждениями культуры от нормативной потребности:</t>
  </si>
  <si>
    <t>клубами и учреждениями клубного типа</t>
  </si>
  <si>
    <t>библиотеками</t>
  </si>
  <si>
    <t>парками культуры и отдыха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</si>
  <si>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</si>
  <si>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21.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</si>
  <si>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</si>
  <si>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</si>
  <si>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Доля населения, систематически занимающегося физической культурой и спортом</t>
  </si>
  <si>
    <t>23.</t>
  </si>
  <si>
    <t>24.</t>
  </si>
  <si>
    <t>кв. метров</t>
  </si>
  <si>
    <t>Общая площадь жилых помещений, приходящаяся в среднем на одного жителя, - всего</t>
  </si>
  <si>
    <t>в том числе
введенная в действие за один год</t>
  </si>
  <si>
    <t>25.</t>
  </si>
  <si>
    <t>гектаров</t>
  </si>
  <si>
    <t>Площадь земельных участков, предоставленных для строительства в расчете на 10 тыс. человек населения, - всего</t>
  </si>
  <si>
    <t>в том числе
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</si>
  <si>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</si>
  <si>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</si>
  <si>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иных объектов капитального строительства - в течение 5 лет</t>
  </si>
  <si>
    <t>27.</t>
  </si>
  <si>
    <t>28.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</si>
  <si>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</si>
  <si>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</si>
  <si>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</si>
  <si>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</si>
  <si>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</si>
  <si>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</si>
  <si>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</si>
  <si>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</si>
  <si>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33.</t>
  </si>
  <si>
    <t>34.</t>
  </si>
  <si>
    <t>35.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</si>
  <si>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</si>
  <si>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</si>
  <si>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36.</t>
  </si>
  <si>
    <t>да/нет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</si>
  <si>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</si>
  <si>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процентов от числа опрошен-ных</t>
  </si>
  <si>
    <t>37.</t>
  </si>
  <si>
    <t>38.</t>
  </si>
  <si>
    <t>тыс. человек</t>
  </si>
  <si>
    <t>Среднегодовая численность постоянного населения</t>
  </si>
  <si>
    <t>39.</t>
  </si>
  <si>
    <t>Удельная величина потребления энергетических ресурсов в многоквартирных домах:</t>
  </si>
  <si>
    <t>электрическая энергия</t>
  </si>
  <si>
    <t>тепловая энергия</t>
  </si>
  <si>
    <t>горячая вода</t>
  </si>
  <si>
    <t>холодная вода</t>
  </si>
  <si>
    <t>природный газ</t>
  </si>
  <si>
    <t>40.</t>
  </si>
  <si>
    <t>Удельная величина потребления энергетических ресурсов муниципальными бюджетными учреждениями:</t>
  </si>
  <si>
    <t>кВт/ч на 
1 человека населения</t>
  </si>
  <si>
    <t>Гкал на 
1 кв. метр общей площади</t>
  </si>
  <si>
    <t>кВт/ч на 
1 прожи-вающего</t>
  </si>
  <si>
    <t>куб. метров на 1 челове-ка населения</t>
  </si>
  <si>
    <t>объектов жилищного строительства - 
в течение 3 лет</t>
  </si>
  <si>
    <t>Удовлетворенность населения 
деятельностью органов местного самоуправления городского округа (муниципального района)</t>
  </si>
  <si>
    <t xml:space="preserve">Дата </t>
  </si>
  <si>
    <t>Доля детей в возрасте 5 - 18 лет, 
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</si>
  <si>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(ф.и.о. главы местной администрации городского округа (муниципального района))</t>
  </si>
  <si>
    <t>куб. метров на 1 прожи-вающего</t>
  </si>
  <si>
    <t>согласованно с департаментом имущественных и земельных отношений Магаданской области</t>
  </si>
  <si>
    <t>согласованно с министерством строительства, ЖКХ и энергетики Магаданской области</t>
  </si>
  <si>
    <t>согласованно с министерством финансов Магаданской области</t>
  </si>
  <si>
    <t>да</t>
  </si>
  <si>
    <t>ДОКЛАД</t>
  </si>
  <si>
    <t>апреля</t>
  </si>
  <si>
    <t>Доля обучающихся, систематически занимающихся физической культурой и спортом, в общей численности обучающихся</t>
  </si>
  <si>
    <t>согласованно с министерством культуры и туризма Магаданской области</t>
  </si>
  <si>
    <t xml:space="preserve">согласованно с министерством физической культуры и спорта Магаданской области </t>
  </si>
  <si>
    <t>1. Экономическое развитие</t>
  </si>
  <si>
    <t>3. Общее и дополнительное образование</t>
  </si>
  <si>
    <t>2. Дошкольное образование</t>
  </si>
  <si>
    <t>4. Культура</t>
  </si>
  <si>
    <t>5. Физическая культура и спорт</t>
  </si>
  <si>
    <t>6. Жилищное строительство и обеспечение граждан жильем</t>
  </si>
  <si>
    <t>7. Жилищно-коммунальное хозяйство</t>
  </si>
  <si>
    <t>8. Организация муниципального управления</t>
  </si>
  <si>
    <t>9. Энергосбережение и повышение энергетической эффективности</t>
  </si>
  <si>
    <t>согласованно с министерство дорожного хозяйства, транспорта  Магаданской области</t>
  </si>
  <si>
    <t>согласованно с минэкономического развития, инвестполитики и инноваций Магаданской области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</si>
  <si>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</si>
  <si>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</si>
  <si>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баллы</t>
  </si>
  <si>
    <t>в сфере образования</t>
  </si>
  <si>
    <t>в сфере охраны здоровья *</t>
  </si>
  <si>
    <t>в сфере социального обслуживания</t>
  </si>
  <si>
    <t>_____*_Результаты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</si>
  <si>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согласованно с министерством сельского хозяйства Магаданской области</t>
  </si>
  <si>
    <t xml:space="preserve"> -</t>
  </si>
  <si>
    <t>-</t>
  </si>
  <si>
    <t xml:space="preserve">Герасимовой Оксаны Николаевны Главы 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</si>
  <si>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организациях, в общей численности детей в возрасте 1 - 6 лет</t>
  </si>
  <si>
    <t>Доля детей в возрасте 1 - 6 лет, стоящих на учете для определения в муниципальные дошкольные образовательные организации, в общей численности детей в возрасте 1 - 6 лет</t>
  </si>
  <si>
    <t xml:space="preserve">Доля муниципальных дошкольных образовательных организаций, здания которых находятся в аварийном состоянии или требуют капитального ремонта, в общем числе муниципальных дошкольных образовательных организаций </t>
  </si>
  <si>
    <t>Доля выпускников муниципальных общеобразовательныхорганизаций, не получивших аттестат о среднем (полном) образовании, в общей численности выпускников муниципальных общеобразовательных организаций</t>
  </si>
  <si>
    <t>Доля муниципальных общеобразовательных организаций, соответствующих современным требованиям обучения, в общем количестве муниципальных общеобразовательных организаций</t>
  </si>
  <si>
    <t>Доля муниципальных общеобразовательных организаций, здания которых находятся в аварийном состоянии или требуют капитального ремонта, в общем количестве муниципальных общеобразовательных организаций</t>
  </si>
  <si>
    <t>Доля детей первой и второй групп здоровья 
в общей численности обучающихся в муниципальных общеобразовательных организациях</t>
  </si>
  <si>
    <t>Доля обучающихся в муниципальных общеобразовательных организациях, занимающихся во вторую (третью) смену, в общей численности обучающихся в муниципальных общеобразовательных организациях</t>
  </si>
  <si>
    <t>Расходы бюджета муниципального образования на общее образование в расчете на 1 обучающегося в муниципальных общеобразовательных организациях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</si>
  <si>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</t>
  </si>
  <si>
    <t xml:space="preserve"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коммунальных отходов и использующих объекты коммунальной инфраструктуры на праве частной </t>
  </si>
  <si>
    <t xml:space="preserve">собственности, по договору аренды или концессии, участие субъекта Российской Федерации и (или) городского округа 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</t>
  </si>
  <si>
    <t xml:space="preserve">Объем не завершенного в установленные сроки строительства, осуществляемого за счет средств бюджета городского округа </t>
  </si>
  <si>
    <t>12.</t>
  </si>
  <si>
    <t>22.1.</t>
  </si>
  <si>
    <t>согласованно с Департаментом архитектуры и градостроительства Магаданской области</t>
  </si>
  <si>
    <t xml:space="preserve">согласованно с департаментом спорта и туризиа Магаданской области </t>
  </si>
  <si>
    <t>согласованно с Правительством Магаданской области</t>
  </si>
  <si>
    <t>согласованно с министерством образования  Магаданской области</t>
  </si>
  <si>
    <t>согласованно с министерством образования Магаданской области</t>
  </si>
  <si>
    <t>согласованно с министерством образования  Магаданской области, 
согласованно с министерством культуры и туризма Магаданской области</t>
  </si>
  <si>
    <t>муниципального образования "СРЕДНЕКАНСКИЙ МУНИЦИПАЛЬНЫЙ ОКРУГ МАГАДАНСКОЙ ОБЛАСТИ"</t>
  </si>
  <si>
    <t>28</t>
  </si>
  <si>
    <t>2023</t>
  </si>
  <si>
    <t>муниципальное образование "Среднеканский муниципальный округ Магаданской области"</t>
  </si>
  <si>
    <t>(официальное наименование муниципального, городского округа (муниципального района))</t>
  </si>
  <si>
    <t>100</t>
  </si>
  <si>
    <t>Аналитический отчет министерства внутренней политики</t>
  </si>
  <si>
    <t xml:space="preserve"> и их планируемых значениях на 3-летний период</t>
  </si>
  <si>
    <t xml:space="preserve">о достигнутых значениях показателей для оценки эффективности деятельности органов местного </t>
  </si>
  <si>
    <r>
      <t xml:space="preserve">самоуправления муниципальных, городских округов и муниципальных районов за </t>
    </r>
    <r>
      <rPr>
        <u/>
        <sz val="14"/>
        <rFont val="Times New Roman"/>
        <family val="1"/>
        <charset val="204"/>
      </rPr>
      <t>2022</t>
    </r>
    <r>
      <rPr>
        <sz val="14"/>
        <rFont val="Times New Roman"/>
        <family val="1"/>
        <charset val="204"/>
      </rPr>
      <t xml:space="preserve">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</si>
</sst>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center" vertical="top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right"/>
    </xf>
    <xf numFmtId="49" fontId="4" fillId="0" borderId="4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 indent="2"/>
    </xf>
    <xf numFmtId="164" fontId="2" fillId="0" borderId="2" xfId="0" applyNumberFormat="1" applyFont="1" applyFill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7"/>
  <sheetViews>
    <sheetView zoomScaleSheetLayoutView="100" workbookViewId="0">
      <selection activeCell="FH26" sqref="FH26"/>
    </sheetView>
  </sheetViews>
  <sheetFormatPr defaultColWidth="0.85546875" defaultRowHeight="12.75" customHeight="1" x14ac:dyDescent="0.25"/>
  <cols>
    <col min="1" max="16384" width="0.85546875" style="2"/>
  </cols>
  <sheetData>
    <row r="1" spans="1:155" ht="15.75" x14ac:dyDescent="0.25"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</row>
    <row r="2" spans="1:155" ht="49.5" customHeight="1" x14ac:dyDescent="0.25"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</row>
    <row r="3" spans="1:155" ht="15.75" x14ac:dyDescent="0.25"/>
    <row r="4" spans="1:155" ht="15.75" x14ac:dyDescent="0.25"/>
    <row r="5" spans="1:155" ht="15.75" x14ac:dyDescent="0.25"/>
    <row r="6" spans="1:155" s="3" customFormat="1" ht="18.75" x14ac:dyDescent="0.3">
      <c r="A6" s="23" t="s">
        <v>112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</row>
    <row r="7" spans="1:155" s="5" customFormat="1" ht="23.25" customHeight="1" x14ac:dyDescent="0.3">
      <c r="A7" s="24" t="s">
        <v>138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</row>
    <row r="8" spans="1:155" s="1" customFormat="1" ht="13.5" customHeight="1" x14ac:dyDescent="0.2">
      <c r="A8" s="20" t="s">
        <v>106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</row>
    <row r="9" spans="1:155" s="5" customFormat="1" ht="23.25" customHeight="1" x14ac:dyDescent="0.3">
      <c r="A9" s="24" t="s">
        <v>160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</row>
    <row r="10" spans="1:155" s="1" customFormat="1" ht="13.5" customHeight="1" x14ac:dyDescent="0.2">
      <c r="A10" s="25" t="s">
        <v>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</row>
    <row r="11" spans="1:155" s="5" customFormat="1" ht="18.75" x14ac:dyDescent="0.3">
      <c r="A11" s="21" t="s">
        <v>168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</row>
    <row r="12" spans="1:155" s="5" customFormat="1" ht="18.75" x14ac:dyDescent="0.3">
      <c r="B12" s="21" t="s">
        <v>169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</row>
    <row r="13" spans="1:155" s="5" customFormat="1" ht="18.75" x14ac:dyDescent="0.3">
      <c r="B13" s="21" t="s">
        <v>167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</row>
    <row r="14" spans="1:155" s="5" customFormat="1" ht="18.75" x14ac:dyDescent="0.3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</row>
    <row r="15" spans="1:155" s="5" customFormat="1" ht="18.75" x14ac:dyDescent="0.3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</row>
    <row r="16" spans="1:155" s="5" customFormat="1" ht="18.75" x14ac:dyDescent="0.3">
      <c r="BS16" s="6"/>
      <c r="BT16" s="7"/>
      <c r="BU16" s="7"/>
      <c r="BV16" s="7"/>
      <c r="BW16" s="7"/>
      <c r="BX16" s="7"/>
      <c r="BY16" s="7"/>
      <c r="BZ16" s="7"/>
      <c r="CA16" s="7"/>
      <c r="CZ16" s="8" t="s">
        <v>3</v>
      </c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</row>
    <row r="17" spans="71:146" s="5" customFormat="1" ht="18.75" x14ac:dyDescent="0.3">
      <c r="BS17" s="6"/>
      <c r="BT17" s="7"/>
      <c r="BU17" s="7"/>
      <c r="BV17" s="7"/>
      <c r="BW17" s="7"/>
      <c r="BX17" s="7"/>
      <c r="BY17" s="7"/>
      <c r="BZ17" s="7"/>
      <c r="CA17" s="7"/>
      <c r="CZ17" s="4" t="s">
        <v>104</v>
      </c>
      <c r="DA17" s="4"/>
      <c r="DB17" s="4"/>
      <c r="DC17" s="4"/>
      <c r="DD17" s="4"/>
      <c r="DE17" s="4"/>
      <c r="DF17" s="4"/>
      <c r="DG17" s="17" t="s">
        <v>1</v>
      </c>
      <c r="DH17" s="17"/>
      <c r="DI17" s="18" t="s">
        <v>161</v>
      </c>
      <c r="DJ17" s="18"/>
      <c r="DK17" s="18"/>
      <c r="DL17" s="18"/>
      <c r="DM17" s="18"/>
      <c r="DN17" s="19" t="s">
        <v>1</v>
      </c>
      <c r="DO17" s="19"/>
      <c r="DP17" s="18" t="s">
        <v>113</v>
      </c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2"/>
      <c r="EF17" s="18" t="s">
        <v>162</v>
      </c>
      <c r="EG17" s="18"/>
      <c r="EH17" s="18"/>
      <c r="EI17" s="18"/>
      <c r="EJ17" s="18"/>
      <c r="EK17" s="18"/>
      <c r="EL17" s="18"/>
      <c r="EM17" s="18"/>
      <c r="EN17" s="4" t="s">
        <v>2</v>
      </c>
      <c r="EO17" s="4"/>
      <c r="EP17" s="4"/>
    </row>
  </sheetData>
  <mergeCells count="16">
    <mergeCell ref="B12:EY12"/>
    <mergeCell ref="B13:EX13"/>
    <mergeCell ref="A8:EY8"/>
    <mergeCell ref="A11:EY11"/>
    <mergeCell ref="DN1:EY1"/>
    <mergeCell ref="DN2:EY2"/>
    <mergeCell ref="A6:EY6"/>
    <mergeCell ref="A7:EY7"/>
    <mergeCell ref="A9:EY9"/>
    <mergeCell ref="A10:EY10"/>
    <mergeCell ref="DL16:EP16"/>
    <mergeCell ref="DG17:DH17"/>
    <mergeCell ref="DI17:DM17"/>
    <mergeCell ref="DN17:DO17"/>
    <mergeCell ref="DP17:ED17"/>
    <mergeCell ref="EF17:EM17"/>
  </mergeCells>
  <phoneticPr fontId="0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87"/>
  <sheetViews>
    <sheetView tabSelected="1" view="pageBreakPreview" zoomScaleNormal="100" zoomScaleSheetLayoutView="100" workbookViewId="0">
      <selection activeCell="DO84" sqref="DO84"/>
    </sheetView>
  </sheetViews>
  <sheetFormatPr defaultColWidth="0.85546875" defaultRowHeight="12.75" customHeight="1" x14ac:dyDescent="0.25"/>
  <cols>
    <col min="1" max="3" width="0.85546875" style="9"/>
    <col min="4" max="4" width="2.85546875" style="9" customWidth="1"/>
    <col min="5" max="117" width="0.85546875" style="9"/>
    <col min="118" max="118" width="10" style="13" customWidth="1"/>
    <col min="119" max="119" width="11.42578125" style="11" customWidth="1"/>
    <col min="120" max="120" width="0.85546875" style="9" customWidth="1"/>
    <col min="121" max="16384" width="0.85546875" style="9"/>
  </cols>
  <sheetData>
    <row r="1" spans="1:135" ht="3" customHeight="1" x14ac:dyDescent="0.25"/>
    <row r="2" spans="1:135" ht="28.5" customHeight="1" x14ac:dyDescent="0.25">
      <c r="A2" s="26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</row>
    <row r="3" spans="1:135" ht="15.75" x14ac:dyDescent="0.25">
      <c r="F3" s="28" t="s">
        <v>163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</row>
    <row r="4" spans="1:135" s="10" customFormat="1" ht="13.5" customHeight="1" x14ac:dyDescent="0.2">
      <c r="F4" s="29" t="s">
        <v>164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</row>
    <row r="5" spans="1:135" ht="15.75" x14ac:dyDescent="0.25"/>
    <row r="6" spans="1:135" ht="16.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1"/>
      <c r="BF6" s="32" t="s">
        <v>4</v>
      </c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4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6"/>
      <c r="DP6" s="37" t="s">
        <v>5</v>
      </c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</row>
    <row r="7" spans="1:135" ht="16.5" customHeigh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9"/>
      <c r="BF7" s="40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2"/>
      <c r="BV7" s="43">
        <v>2020</v>
      </c>
      <c r="BW7" s="44"/>
      <c r="BX7" s="44"/>
      <c r="BY7" s="44"/>
      <c r="BZ7" s="44"/>
      <c r="CA7" s="44"/>
      <c r="CB7" s="44"/>
      <c r="CC7" s="44"/>
      <c r="CD7" s="44"/>
      <c r="CE7" s="44"/>
      <c r="CF7" s="45"/>
      <c r="CG7" s="43">
        <v>2021</v>
      </c>
      <c r="CH7" s="44"/>
      <c r="CI7" s="44"/>
      <c r="CJ7" s="44"/>
      <c r="CK7" s="44"/>
      <c r="CL7" s="44"/>
      <c r="CM7" s="44"/>
      <c r="CN7" s="44"/>
      <c r="CO7" s="44"/>
      <c r="CP7" s="44"/>
      <c r="CQ7" s="45"/>
      <c r="CR7" s="43">
        <v>2022</v>
      </c>
      <c r="CS7" s="44"/>
      <c r="CT7" s="44"/>
      <c r="CU7" s="44"/>
      <c r="CV7" s="44"/>
      <c r="CW7" s="44"/>
      <c r="CX7" s="44"/>
      <c r="CY7" s="44"/>
      <c r="CZ7" s="44"/>
      <c r="DA7" s="44"/>
      <c r="DB7" s="45"/>
      <c r="DC7" s="43">
        <v>2023</v>
      </c>
      <c r="DD7" s="44"/>
      <c r="DE7" s="44"/>
      <c r="DF7" s="44"/>
      <c r="DG7" s="44"/>
      <c r="DH7" s="44"/>
      <c r="DI7" s="44"/>
      <c r="DJ7" s="44"/>
      <c r="DK7" s="44"/>
      <c r="DL7" s="44"/>
      <c r="DM7" s="45"/>
      <c r="DN7" s="46">
        <v>2024</v>
      </c>
      <c r="DO7" s="47">
        <v>2025</v>
      </c>
      <c r="DP7" s="4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</row>
    <row r="8" spans="1:135" ht="15.75" x14ac:dyDescent="0.25">
      <c r="A8" s="49" t="s">
        <v>117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</row>
    <row r="9" spans="1:135" ht="67.5" customHeight="1" x14ac:dyDescent="0.25">
      <c r="A9" s="51" t="s">
        <v>7</v>
      </c>
      <c r="B9" s="51"/>
      <c r="C9" s="51"/>
      <c r="D9" s="51"/>
      <c r="E9" s="51"/>
      <c r="F9" s="52"/>
      <c r="G9" s="53" t="s">
        <v>8</v>
      </c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4"/>
      <c r="BG9" s="55" t="s">
        <v>6</v>
      </c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6">
        <v>355.25</v>
      </c>
      <c r="BW9" s="57"/>
      <c r="BX9" s="57"/>
      <c r="BY9" s="57"/>
      <c r="BZ9" s="57"/>
      <c r="CA9" s="57"/>
      <c r="CB9" s="57"/>
      <c r="CC9" s="57"/>
      <c r="CD9" s="57"/>
      <c r="CE9" s="57"/>
      <c r="CF9" s="58"/>
      <c r="CG9" s="56">
        <v>376.42</v>
      </c>
      <c r="CH9" s="57"/>
      <c r="CI9" s="57"/>
      <c r="CJ9" s="57"/>
      <c r="CK9" s="57"/>
      <c r="CL9" s="57"/>
      <c r="CM9" s="57"/>
      <c r="CN9" s="57"/>
      <c r="CO9" s="57"/>
      <c r="CP9" s="57"/>
      <c r="CQ9" s="58"/>
      <c r="CR9" s="56">
        <v>289</v>
      </c>
      <c r="CS9" s="57"/>
      <c r="CT9" s="57"/>
      <c r="CU9" s="57"/>
      <c r="CV9" s="57"/>
      <c r="CW9" s="57"/>
      <c r="CX9" s="57"/>
      <c r="CY9" s="57"/>
      <c r="CZ9" s="57"/>
      <c r="DA9" s="57"/>
      <c r="DB9" s="58"/>
      <c r="DC9" s="56">
        <v>289</v>
      </c>
      <c r="DD9" s="57"/>
      <c r="DE9" s="57"/>
      <c r="DF9" s="57"/>
      <c r="DG9" s="57"/>
      <c r="DH9" s="57"/>
      <c r="DI9" s="57"/>
      <c r="DJ9" s="57"/>
      <c r="DK9" s="57"/>
      <c r="DL9" s="57"/>
      <c r="DM9" s="58"/>
      <c r="DN9" s="59">
        <v>289</v>
      </c>
      <c r="DO9" s="59">
        <v>289</v>
      </c>
      <c r="DP9" s="60" t="s">
        <v>127</v>
      </c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</row>
    <row r="10" spans="1:135" ht="96" customHeight="1" x14ac:dyDescent="0.25">
      <c r="A10" s="51" t="s">
        <v>9</v>
      </c>
      <c r="B10" s="51"/>
      <c r="C10" s="51"/>
      <c r="D10" s="51"/>
      <c r="E10" s="51"/>
      <c r="F10" s="52"/>
      <c r="G10" s="53" t="s">
        <v>11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4"/>
      <c r="BG10" s="55" t="s">
        <v>10</v>
      </c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6">
        <v>10.34</v>
      </c>
      <c r="BW10" s="57"/>
      <c r="BX10" s="57"/>
      <c r="BY10" s="57"/>
      <c r="BZ10" s="57"/>
      <c r="CA10" s="57"/>
      <c r="CB10" s="57"/>
      <c r="CC10" s="57"/>
      <c r="CD10" s="57"/>
      <c r="CE10" s="57"/>
      <c r="CF10" s="58"/>
      <c r="CG10" s="56">
        <v>7.31</v>
      </c>
      <c r="CH10" s="57"/>
      <c r="CI10" s="57"/>
      <c r="CJ10" s="57"/>
      <c r="CK10" s="57"/>
      <c r="CL10" s="57"/>
      <c r="CM10" s="57"/>
      <c r="CN10" s="57"/>
      <c r="CO10" s="57"/>
      <c r="CP10" s="57"/>
      <c r="CQ10" s="58"/>
      <c r="CR10" s="56">
        <v>5.0599999999999996</v>
      </c>
      <c r="CS10" s="57"/>
      <c r="CT10" s="57"/>
      <c r="CU10" s="57"/>
      <c r="CV10" s="57"/>
      <c r="CW10" s="57"/>
      <c r="CX10" s="57"/>
      <c r="CY10" s="57"/>
      <c r="CZ10" s="57"/>
      <c r="DA10" s="57"/>
      <c r="DB10" s="58"/>
      <c r="DC10" s="61">
        <v>5.0599999999999996</v>
      </c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59">
        <v>5.0599999999999996</v>
      </c>
      <c r="DO10" s="59">
        <v>5.0599999999999996</v>
      </c>
      <c r="DP10" s="60" t="s">
        <v>127</v>
      </c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</row>
    <row r="11" spans="1:135" ht="68.25" customHeight="1" x14ac:dyDescent="0.25">
      <c r="A11" s="51" t="s">
        <v>13</v>
      </c>
      <c r="B11" s="51"/>
      <c r="C11" s="51"/>
      <c r="D11" s="51"/>
      <c r="E11" s="51"/>
      <c r="F11" s="52"/>
      <c r="G11" s="53" t="s">
        <v>33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4"/>
      <c r="BG11" s="55" t="s">
        <v>14</v>
      </c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62">
        <v>1382474</v>
      </c>
      <c r="BW11" s="63"/>
      <c r="BX11" s="63"/>
      <c r="BY11" s="63"/>
      <c r="BZ11" s="63"/>
      <c r="CA11" s="63"/>
      <c r="CB11" s="63"/>
      <c r="CC11" s="63"/>
      <c r="CD11" s="63"/>
      <c r="CE11" s="63"/>
      <c r="CF11" s="64"/>
      <c r="CG11" s="62">
        <v>2125854</v>
      </c>
      <c r="CH11" s="63"/>
      <c r="CI11" s="63"/>
      <c r="CJ11" s="63"/>
      <c r="CK11" s="63"/>
      <c r="CL11" s="63"/>
      <c r="CM11" s="63"/>
      <c r="CN11" s="63"/>
      <c r="CO11" s="63"/>
      <c r="CP11" s="63"/>
      <c r="CQ11" s="64"/>
      <c r="CR11" s="62">
        <v>3444459</v>
      </c>
      <c r="CS11" s="63"/>
      <c r="CT11" s="63"/>
      <c r="CU11" s="63"/>
      <c r="CV11" s="63"/>
      <c r="CW11" s="63"/>
      <c r="CX11" s="63"/>
      <c r="CY11" s="63"/>
      <c r="CZ11" s="63"/>
      <c r="DA11" s="63"/>
      <c r="DB11" s="64"/>
      <c r="DC11" s="65">
        <f>CR11*0.9</f>
        <v>3100013.1</v>
      </c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6">
        <f>DC11*0.9</f>
        <v>2790011.79</v>
      </c>
      <c r="DO11" s="67">
        <f>DN11+0.9</f>
        <v>2790012.69</v>
      </c>
      <c r="DP11" s="60" t="s">
        <v>127</v>
      </c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</row>
    <row r="12" spans="1:135" ht="80.25" customHeight="1" x14ac:dyDescent="0.25">
      <c r="A12" s="51" t="s">
        <v>15</v>
      </c>
      <c r="B12" s="51"/>
      <c r="C12" s="51"/>
      <c r="D12" s="51"/>
      <c r="E12" s="51"/>
      <c r="F12" s="52"/>
      <c r="G12" s="53" t="s">
        <v>16</v>
      </c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4"/>
      <c r="BG12" s="55" t="s">
        <v>10</v>
      </c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62">
        <v>0.75</v>
      </c>
      <c r="BW12" s="63"/>
      <c r="BX12" s="63"/>
      <c r="BY12" s="63"/>
      <c r="BZ12" s="63"/>
      <c r="CA12" s="63"/>
      <c r="CB12" s="63"/>
      <c r="CC12" s="63"/>
      <c r="CD12" s="63"/>
      <c r="CE12" s="63"/>
      <c r="CF12" s="64"/>
      <c r="CG12" s="62">
        <v>0.75</v>
      </c>
      <c r="CH12" s="63"/>
      <c r="CI12" s="63"/>
      <c r="CJ12" s="63"/>
      <c r="CK12" s="63"/>
      <c r="CL12" s="63"/>
      <c r="CM12" s="63"/>
      <c r="CN12" s="63"/>
      <c r="CO12" s="63"/>
      <c r="CP12" s="63"/>
      <c r="CQ12" s="64"/>
      <c r="CR12" s="62">
        <v>0.75</v>
      </c>
      <c r="CS12" s="63"/>
      <c r="CT12" s="63"/>
      <c r="CU12" s="63"/>
      <c r="CV12" s="63"/>
      <c r="CW12" s="63"/>
      <c r="CX12" s="63"/>
      <c r="CY12" s="63"/>
      <c r="CZ12" s="63"/>
      <c r="DA12" s="63"/>
      <c r="DB12" s="64"/>
      <c r="DC12" s="65">
        <v>0.75</v>
      </c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7">
        <v>0.75</v>
      </c>
      <c r="DO12" s="67">
        <v>0.75</v>
      </c>
      <c r="DP12" s="60" t="s">
        <v>108</v>
      </c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</row>
    <row r="13" spans="1:135" ht="69" customHeight="1" x14ac:dyDescent="0.25">
      <c r="A13" s="51" t="s">
        <v>17</v>
      </c>
      <c r="B13" s="51"/>
      <c r="C13" s="51"/>
      <c r="D13" s="51"/>
      <c r="E13" s="51"/>
      <c r="F13" s="52"/>
      <c r="G13" s="53" t="s">
        <v>19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68"/>
      <c r="BG13" s="69" t="s">
        <v>18</v>
      </c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2">
        <v>100</v>
      </c>
      <c r="BW13" s="63"/>
      <c r="BX13" s="63"/>
      <c r="BY13" s="63"/>
      <c r="BZ13" s="63"/>
      <c r="CA13" s="63"/>
      <c r="CB13" s="63"/>
      <c r="CC13" s="63"/>
      <c r="CD13" s="63"/>
      <c r="CE13" s="63"/>
      <c r="CF13" s="64"/>
      <c r="CG13" s="62">
        <v>100</v>
      </c>
      <c r="CH13" s="63"/>
      <c r="CI13" s="63"/>
      <c r="CJ13" s="63"/>
      <c r="CK13" s="63"/>
      <c r="CL13" s="63"/>
      <c r="CM13" s="63"/>
      <c r="CN13" s="63"/>
      <c r="CO13" s="63"/>
      <c r="CP13" s="63"/>
      <c r="CQ13" s="64"/>
      <c r="CR13" s="62">
        <v>100</v>
      </c>
      <c r="CS13" s="63"/>
      <c r="CT13" s="63"/>
      <c r="CU13" s="63"/>
      <c r="CV13" s="63"/>
      <c r="CW13" s="63"/>
      <c r="CX13" s="63"/>
      <c r="CY13" s="63"/>
      <c r="CZ13" s="63"/>
      <c r="DA13" s="63"/>
      <c r="DB13" s="64"/>
      <c r="DC13" s="65">
        <v>100</v>
      </c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7">
        <v>100</v>
      </c>
      <c r="DO13" s="67">
        <v>100</v>
      </c>
      <c r="DP13" s="60" t="s">
        <v>135</v>
      </c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</row>
    <row r="14" spans="1:135" ht="80.25" customHeight="1" x14ac:dyDescent="0.25">
      <c r="A14" s="51" t="s">
        <v>20</v>
      </c>
      <c r="B14" s="51"/>
      <c r="C14" s="51"/>
      <c r="D14" s="51"/>
      <c r="E14" s="51"/>
      <c r="F14" s="52"/>
      <c r="G14" s="53" t="s">
        <v>21</v>
      </c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68"/>
      <c r="BG14" s="69" t="s">
        <v>18</v>
      </c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2">
        <v>89</v>
      </c>
      <c r="BW14" s="63"/>
      <c r="BX14" s="63"/>
      <c r="BY14" s="63"/>
      <c r="BZ14" s="63"/>
      <c r="CA14" s="63"/>
      <c r="CB14" s="63"/>
      <c r="CC14" s="63"/>
      <c r="CD14" s="63"/>
      <c r="CE14" s="63"/>
      <c r="CF14" s="64"/>
      <c r="CG14" s="62">
        <v>89</v>
      </c>
      <c r="CH14" s="63"/>
      <c r="CI14" s="63"/>
      <c r="CJ14" s="63"/>
      <c r="CK14" s="63"/>
      <c r="CL14" s="63"/>
      <c r="CM14" s="63"/>
      <c r="CN14" s="63"/>
      <c r="CO14" s="63"/>
      <c r="CP14" s="63"/>
      <c r="CQ14" s="64"/>
      <c r="CR14" s="62">
        <v>86.6</v>
      </c>
      <c r="CS14" s="63"/>
      <c r="CT14" s="63"/>
      <c r="CU14" s="63"/>
      <c r="CV14" s="63"/>
      <c r="CW14" s="63"/>
      <c r="CX14" s="63"/>
      <c r="CY14" s="63"/>
      <c r="CZ14" s="63"/>
      <c r="DA14" s="63"/>
      <c r="DB14" s="64"/>
      <c r="DC14" s="65">
        <v>86.6</v>
      </c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7">
        <v>86.6</v>
      </c>
      <c r="DO14" s="67">
        <v>86.6</v>
      </c>
      <c r="DP14" s="60" t="s">
        <v>126</v>
      </c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</row>
    <row r="15" spans="1:135" ht="126.75" customHeight="1" x14ac:dyDescent="0.25">
      <c r="A15" s="51" t="s">
        <v>22</v>
      </c>
      <c r="B15" s="51"/>
      <c r="C15" s="51"/>
      <c r="D15" s="51"/>
      <c r="E15" s="51"/>
      <c r="F15" s="52"/>
      <c r="G15" s="53" t="s">
        <v>23</v>
      </c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4"/>
      <c r="BG15" s="55" t="s">
        <v>10</v>
      </c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62">
        <v>0</v>
      </c>
      <c r="BW15" s="63"/>
      <c r="BX15" s="63"/>
      <c r="BY15" s="63"/>
      <c r="BZ15" s="63"/>
      <c r="CA15" s="63"/>
      <c r="CB15" s="63"/>
      <c r="CC15" s="63"/>
      <c r="CD15" s="63"/>
      <c r="CE15" s="63"/>
      <c r="CF15" s="64"/>
      <c r="CG15" s="62">
        <v>0</v>
      </c>
      <c r="CH15" s="63"/>
      <c r="CI15" s="63"/>
      <c r="CJ15" s="63"/>
      <c r="CK15" s="63"/>
      <c r="CL15" s="63"/>
      <c r="CM15" s="63"/>
      <c r="CN15" s="63"/>
      <c r="CO15" s="63"/>
      <c r="CP15" s="63"/>
      <c r="CQ15" s="64"/>
      <c r="CR15" s="62">
        <v>0</v>
      </c>
      <c r="CS15" s="63"/>
      <c r="CT15" s="63"/>
      <c r="CU15" s="63"/>
      <c r="CV15" s="63"/>
      <c r="CW15" s="63"/>
      <c r="CX15" s="63"/>
      <c r="CY15" s="63"/>
      <c r="CZ15" s="63"/>
      <c r="DA15" s="63"/>
      <c r="DB15" s="64"/>
      <c r="DC15" s="65">
        <v>0</v>
      </c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7">
        <v>0</v>
      </c>
      <c r="DO15" s="67">
        <v>0</v>
      </c>
      <c r="DP15" s="60" t="s">
        <v>126</v>
      </c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</row>
    <row r="16" spans="1:135" ht="33" customHeight="1" x14ac:dyDescent="0.25">
      <c r="A16" s="51" t="s">
        <v>24</v>
      </c>
      <c r="B16" s="51"/>
      <c r="C16" s="51"/>
      <c r="D16" s="51"/>
      <c r="E16" s="51"/>
      <c r="F16" s="52"/>
      <c r="G16" s="53" t="s">
        <v>25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4"/>
      <c r="BG16" s="55" t="s">
        <v>14</v>
      </c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62"/>
      <c r="BW16" s="63"/>
      <c r="BX16" s="63"/>
      <c r="BY16" s="63"/>
      <c r="BZ16" s="63"/>
      <c r="CA16" s="63"/>
      <c r="CB16" s="63"/>
      <c r="CC16" s="63"/>
      <c r="CD16" s="63"/>
      <c r="CE16" s="63"/>
      <c r="CF16" s="64"/>
      <c r="CG16" s="62"/>
      <c r="CH16" s="63"/>
      <c r="CI16" s="63"/>
      <c r="CJ16" s="63"/>
      <c r="CK16" s="63"/>
      <c r="CL16" s="63"/>
      <c r="CM16" s="63"/>
      <c r="CN16" s="63"/>
      <c r="CO16" s="63"/>
      <c r="CP16" s="63"/>
      <c r="CQ16" s="64"/>
      <c r="CR16" s="62"/>
      <c r="CS16" s="63"/>
      <c r="CT16" s="63"/>
      <c r="CU16" s="63"/>
      <c r="CV16" s="63"/>
      <c r="CW16" s="63"/>
      <c r="CX16" s="63"/>
      <c r="CY16" s="63"/>
      <c r="CZ16" s="63"/>
      <c r="DA16" s="63"/>
      <c r="DB16" s="64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7"/>
      <c r="DO16" s="67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</row>
    <row r="17" spans="1:135" ht="66.75" customHeight="1" x14ac:dyDescent="0.25">
      <c r="A17" s="51"/>
      <c r="B17" s="51"/>
      <c r="C17" s="51"/>
      <c r="D17" s="51"/>
      <c r="E17" s="51"/>
      <c r="F17" s="52"/>
      <c r="G17" s="70" t="s">
        <v>27</v>
      </c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68"/>
      <c r="BG17" s="69" t="s">
        <v>18</v>
      </c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2">
        <v>89052.800000000003</v>
      </c>
      <c r="BW17" s="63"/>
      <c r="BX17" s="63"/>
      <c r="BY17" s="63"/>
      <c r="BZ17" s="63"/>
      <c r="CA17" s="63"/>
      <c r="CB17" s="63"/>
      <c r="CC17" s="63"/>
      <c r="CD17" s="63"/>
      <c r="CE17" s="63"/>
      <c r="CF17" s="64"/>
      <c r="CG17" s="62">
        <v>96167.5</v>
      </c>
      <c r="CH17" s="63"/>
      <c r="CI17" s="63"/>
      <c r="CJ17" s="63"/>
      <c r="CK17" s="63"/>
      <c r="CL17" s="63"/>
      <c r="CM17" s="63"/>
      <c r="CN17" s="63"/>
      <c r="CO17" s="63"/>
      <c r="CP17" s="63"/>
      <c r="CQ17" s="64"/>
      <c r="CR17" s="62">
        <v>122226.7</v>
      </c>
      <c r="CS17" s="63"/>
      <c r="CT17" s="63"/>
      <c r="CU17" s="63"/>
      <c r="CV17" s="63"/>
      <c r="CW17" s="63"/>
      <c r="CX17" s="63"/>
      <c r="CY17" s="63"/>
      <c r="CZ17" s="63"/>
      <c r="DA17" s="63"/>
      <c r="DB17" s="64"/>
      <c r="DC17" s="65">
        <f>CR17*105/100</f>
        <v>128338.035</v>
      </c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7">
        <f>DC17*104/100</f>
        <v>133471.5564</v>
      </c>
      <c r="DO17" s="67">
        <f>DN17*103/100</f>
        <v>137475.70309200001</v>
      </c>
      <c r="DP17" s="60" t="s">
        <v>127</v>
      </c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</row>
    <row r="18" spans="1:135" ht="33" customHeight="1" x14ac:dyDescent="0.25">
      <c r="A18" s="51"/>
      <c r="B18" s="51"/>
      <c r="C18" s="51"/>
      <c r="D18" s="51"/>
      <c r="E18" s="51"/>
      <c r="F18" s="52"/>
      <c r="G18" s="70" t="s">
        <v>28</v>
      </c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68"/>
      <c r="BG18" s="69" t="s">
        <v>18</v>
      </c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2">
        <v>59887.4</v>
      </c>
      <c r="BW18" s="63"/>
      <c r="BX18" s="63"/>
      <c r="BY18" s="63"/>
      <c r="BZ18" s="63"/>
      <c r="CA18" s="63"/>
      <c r="CB18" s="63"/>
      <c r="CC18" s="63"/>
      <c r="CD18" s="63"/>
      <c r="CE18" s="63"/>
      <c r="CF18" s="64"/>
      <c r="CG18" s="62">
        <v>64403.7</v>
      </c>
      <c r="CH18" s="63"/>
      <c r="CI18" s="63"/>
      <c r="CJ18" s="63"/>
      <c r="CK18" s="63"/>
      <c r="CL18" s="63"/>
      <c r="CM18" s="63"/>
      <c r="CN18" s="63"/>
      <c r="CO18" s="63"/>
      <c r="CP18" s="63"/>
      <c r="CQ18" s="64"/>
      <c r="CR18" s="65">
        <v>69129</v>
      </c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>
        <v>72585.5</v>
      </c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7">
        <v>76214.7</v>
      </c>
      <c r="DO18" s="67">
        <v>80025.5</v>
      </c>
      <c r="DP18" s="60" t="s">
        <v>157</v>
      </c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</row>
    <row r="19" spans="1:135" ht="33" customHeight="1" x14ac:dyDescent="0.25">
      <c r="A19" s="51"/>
      <c r="B19" s="51"/>
      <c r="C19" s="51"/>
      <c r="D19" s="51"/>
      <c r="E19" s="51"/>
      <c r="F19" s="52"/>
      <c r="G19" s="70" t="s">
        <v>29</v>
      </c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68"/>
      <c r="BG19" s="69" t="s">
        <v>18</v>
      </c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2">
        <v>71633.600000000006</v>
      </c>
      <c r="BW19" s="63"/>
      <c r="BX19" s="63"/>
      <c r="BY19" s="63"/>
      <c r="BZ19" s="63"/>
      <c r="CA19" s="63"/>
      <c r="CB19" s="63"/>
      <c r="CC19" s="63"/>
      <c r="CD19" s="63"/>
      <c r="CE19" s="63"/>
      <c r="CF19" s="64"/>
      <c r="CG19" s="62">
        <v>78739.3</v>
      </c>
      <c r="CH19" s="63"/>
      <c r="CI19" s="63"/>
      <c r="CJ19" s="63"/>
      <c r="CK19" s="63"/>
      <c r="CL19" s="63"/>
      <c r="CM19" s="63"/>
      <c r="CN19" s="63"/>
      <c r="CO19" s="63"/>
      <c r="CP19" s="63"/>
      <c r="CQ19" s="64"/>
      <c r="CR19" s="65">
        <v>84939.6</v>
      </c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>
        <v>89186.6</v>
      </c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7">
        <v>93645.9</v>
      </c>
      <c r="DO19" s="67">
        <v>98328.2</v>
      </c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</row>
    <row r="20" spans="1:135" ht="33" customHeight="1" x14ac:dyDescent="0.25">
      <c r="A20" s="51"/>
      <c r="B20" s="51"/>
      <c r="C20" s="51"/>
      <c r="D20" s="51"/>
      <c r="E20" s="51"/>
      <c r="F20" s="52"/>
      <c r="G20" s="70" t="s">
        <v>30</v>
      </c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54"/>
      <c r="BG20" s="55" t="s">
        <v>14</v>
      </c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62">
        <v>93204.7</v>
      </c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>
        <v>103924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4"/>
      <c r="CR20" s="65">
        <v>116815.5</v>
      </c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>
        <v>117000</v>
      </c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7">
        <v>117197</v>
      </c>
      <c r="DO20" s="67">
        <v>124815</v>
      </c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</row>
    <row r="21" spans="1:135" ht="46.5" customHeight="1" x14ac:dyDescent="0.25">
      <c r="A21" s="51"/>
      <c r="B21" s="51"/>
      <c r="C21" s="51"/>
      <c r="D21" s="51"/>
      <c r="E21" s="51"/>
      <c r="F21" s="52"/>
      <c r="G21" s="70" t="s">
        <v>31</v>
      </c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68"/>
      <c r="BG21" s="69" t="s">
        <v>18</v>
      </c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2">
        <v>87672.3</v>
      </c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>
        <v>97438.2</v>
      </c>
      <c r="CH21" s="63"/>
      <c r="CI21" s="63"/>
      <c r="CJ21" s="63"/>
      <c r="CK21" s="63"/>
      <c r="CL21" s="63"/>
      <c r="CM21" s="63"/>
      <c r="CN21" s="63"/>
      <c r="CO21" s="63"/>
      <c r="CP21" s="63"/>
      <c r="CQ21" s="64"/>
      <c r="CR21" s="62">
        <v>102718.7</v>
      </c>
      <c r="CS21" s="63"/>
      <c r="CT21" s="63"/>
      <c r="CU21" s="63"/>
      <c r="CV21" s="63"/>
      <c r="CW21" s="63"/>
      <c r="CX21" s="63"/>
      <c r="CY21" s="63"/>
      <c r="CZ21" s="63"/>
      <c r="DA21" s="63"/>
      <c r="DB21" s="64"/>
      <c r="DC21" s="62">
        <v>106770</v>
      </c>
      <c r="DD21" s="63"/>
      <c r="DE21" s="63"/>
      <c r="DF21" s="63"/>
      <c r="DG21" s="63"/>
      <c r="DH21" s="63"/>
      <c r="DI21" s="63"/>
      <c r="DJ21" s="63"/>
      <c r="DK21" s="63"/>
      <c r="DL21" s="63"/>
      <c r="DM21" s="64"/>
      <c r="DN21" s="67">
        <v>113817</v>
      </c>
      <c r="DO21" s="67">
        <v>121215</v>
      </c>
      <c r="DP21" s="60" t="s">
        <v>115</v>
      </c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</row>
    <row r="22" spans="1:135" ht="55.5" customHeight="1" x14ac:dyDescent="0.25">
      <c r="A22" s="51"/>
      <c r="B22" s="51"/>
      <c r="C22" s="51"/>
      <c r="D22" s="51"/>
      <c r="E22" s="51"/>
      <c r="F22" s="52"/>
      <c r="G22" s="70" t="s">
        <v>32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68"/>
      <c r="BG22" s="69" t="s">
        <v>18</v>
      </c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71">
        <v>67100</v>
      </c>
      <c r="BW22" s="72"/>
      <c r="BX22" s="72"/>
      <c r="BY22" s="72"/>
      <c r="BZ22" s="72"/>
      <c r="CA22" s="72"/>
      <c r="CB22" s="72"/>
      <c r="CC22" s="72"/>
      <c r="CD22" s="72"/>
      <c r="CE22" s="72"/>
      <c r="CF22" s="73"/>
      <c r="CG22" s="71">
        <v>77592.3</v>
      </c>
      <c r="CH22" s="72"/>
      <c r="CI22" s="72"/>
      <c r="CJ22" s="72"/>
      <c r="CK22" s="72"/>
      <c r="CL22" s="72"/>
      <c r="CM22" s="72"/>
      <c r="CN22" s="72"/>
      <c r="CO22" s="72"/>
      <c r="CP22" s="72"/>
      <c r="CQ22" s="73"/>
      <c r="CR22" s="71">
        <v>78125</v>
      </c>
      <c r="CS22" s="72"/>
      <c r="CT22" s="72"/>
      <c r="CU22" s="72"/>
      <c r="CV22" s="72"/>
      <c r="CW22" s="72"/>
      <c r="CX22" s="72"/>
      <c r="CY22" s="72"/>
      <c r="CZ22" s="72"/>
      <c r="DA22" s="72"/>
      <c r="DB22" s="73"/>
      <c r="DC22" s="65">
        <v>83000</v>
      </c>
      <c r="DD22" s="63"/>
      <c r="DE22" s="63"/>
      <c r="DF22" s="63"/>
      <c r="DG22" s="63"/>
      <c r="DH22" s="63"/>
      <c r="DI22" s="63"/>
      <c r="DJ22" s="63"/>
      <c r="DK22" s="63"/>
      <c r="DL22" s="63"/>
      <c r="DM22" s="64"/>
      <c r="DN22" s="67">
        <v>87000</v>
      </c>
      <c r="DO22" s="67">
        <v>91000</v>
      </c>
      <c r="DP22" s="60" t="s">
        <v>116</v>
      </c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</row>
    <row r="23" spans="1:135" ht="15.75" x14ac:dyDescent="0.25">
      <c r="A23" s="74" t="s">
        <v>119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</row>
    <row r="24" spans="1:135" ht="80.25" customHeight="1" x14ac:dyDescent="0.25">
      <c r="A24" s="51" t="s">
        <v>26</v>
      </c>
      <c r="B24" s="51"/>
      <c r="C24" s="51"/>
      <c r="D24" s="51"/>
      <c r="E24" s="51"/>
      <c r="F24" s="52"/>
      <c r="G24" s="53" t="s">
        <v>139</v>
      </c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4"/>
      <c r="BG24" s="55" t="s">
        <v>10</v>
      </c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65">
        <v>85.3</v>
      </c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>
        <v>77.3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>
        <v>82.5</v>
      </c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>
        <v>84</v>
      </c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7">
        <v>85</v>
      </c>
      <c r="DO24" s="67">
        <v>87</v>
      </c>
      <c r="DP24" s="60" t="s">
        <v>157</v>
      </c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</row>
    <row r="25" spans="1:135" ht="66" customHeight="1" x14ac:dyDescent="0.25">
      <c r="A25" s="51" t="s">
        <v>34</v>
      </c>
      <c r="B25" s="51"/>
      <c r="C25" s="51"/>
      <c r="D25" s="51"/>
      <c r="E25" s="51"/>
      <c r="F25" s="52"/>
      <c r="G25" s="53" t="s">
        <v>140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68"/>
      <c r="BG25" s="69" t="s">
        <v>18</v>
      </c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5">
        <v>0</v>
      </c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>
        <v>0</v>
      </c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>
        <v>0</v>
      </c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>
        <v>0</v>
      </c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7">
        <v>0</v>
      </c>
      <c r="DO25" s="67">
        <v>0</v>
      </c>
      <c r="DP25" s="60" t="s">
        <v>157</v>
      </c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</row>
    <row r="26" spans="1:135" ht="96" customHeight="1" x14ac:dyDescent="0.25">
      <c r="A26" s="51" t="s">
        <v>35</v>
      </c>
      <c r="B26" s="51"/>
      <c r="C26" s="51"/>
      <c r="D26" s="51"/>
      <c r="E26" s="51"/>
      <c r="F26" s="52"/>
      <c r="G26" s="53" t="s">
        <v>141</v>
      </c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4"/>
      <c r="BG26" s="55" t="s">
        <v>10</v>
      </c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65">
        <v>50</v>
      </c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>
        <v>0</v>
      </c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>
        <v>0</v>
      </c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>
        <v>0</v>
      </c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7">
        <v>0</v>
      </c>
      <c r="DO26" s="67">
        <v>0</v>
      </c>
      <c r="DP26" s="60" t="s">
        <v>157</v>
      </c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</row>
    <row r="27" spans="1:135" ht="15.75" x14ac:dyDescent="0.25">
      <c r="A27" s="74" t="s">
        <v>118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</row>
    <row r="28" spans="1:135" ht="96" customHeight="1" x14ac:dyDescent="0.25">
      <c r="A28" s="51" t="s">
        <v>152</v>
      </c>
      <c r="B28" s="51"/>
      <c r="C28" s="51"/>
      <c r="D28" s="51"/>
      <c r="E28" s="51"/>
      <c r="F28" s="52"/>
      <c r="G28" s="53" t="s">
        <v>142</v>
      </c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4"/>
      <c r="BG28" s="55" t="s">
        <v>10</v>
      </c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65">
        <v>0</v>
      </c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>
        <v>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>
        <v>0</v>
      </c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>
        <v>0</v>
      </c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7">
        <v>0</v>
      </c>
      <c r="DO28" s="67">
        <v>0</v>
      </c>
      <c r="DP28" s="60" t="s">
        <v>158</v>
      </c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</row>
    <row r="29" spans="1:135" ht="96.75" customHeight="1" x14ac:dyDescent="0.25">
      <c r="A29" s="51" t="s">
        <v>36</v>
      </c>
      <c r="B29" s="51"/>
      <c r="C29" s="51"/>
      <c r="D29" s="51"/>
      <c r="E29" s="51"/>
      <c r="F29" s="52"/>
      <c r="G29" s="53" t="s">
        <v>143</v>
      </c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68"/>
      <c r="BG29" s="69" t="s">
        <v>18</v>
      </c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5">
        <v>81.3</v>
      </c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>
        <v>81.3</v>
      </c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>
        <v>81.3</v>
      </c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>
        <v>81.3</v>
      </c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7">
        <v>81.3</v>
      </c>
      <c r="DO29" s="67">
        <v>84.4</v>
      </c>
      <c r="DP29" s="60" t="s">
        <v>157</v>
      </c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</row>
    <row r="30" spans="1:135" ht="96" customHeight="1" x14ac:dyDescent="0.25">
      <c r="A30" s="51" t="s">
        <v>37</v>
      </c>
      <c r="B30" s="51"/>
      <c r="C30" s="51"/>
      <c r="D30" s="51"/>
      <c r="E30" s="51"/>
      <c r="F30" s="52"/>
      <c r="G30" s="53" t="s">
        <v>144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68"/>
      <c r="BG30" s="69" t="s">
        <v>18</v>
      </c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5">
        <v>0</v>
      </c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>
        <v>0</v>
      </c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>
        <v>0</v>
      </c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>
        <v>0</v>
      </c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7">
        <v>0</v>
      </c>
      <c r="DO30" s="67">
        <v>0</v>
      </c>
      <c r="DP30" s="60" t="s">
        <v>157</v>
      </c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</row>
    <row r="31" spans="1:135" ht="66" customHeight="1" x14ac:dyDescent="0.25">
      <c r="A31" s="51" t="s">
        <v>38</v>
      </c>
      <c r="B31" s="51"/>
      <c r="C31" s="51"/>
      <c r="D31" s="51"/>
      <c r="E31" s="51"/>
      <c r="F31" s="52"/>
      <c r="G31" s="53" t="s">
        <v>145</v>
      </c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4"/>
      <c r="BG31" s="55" t="s">
        <v>10</v>
      </c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65">
        <v>90.9</v>
      </c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100</v>
      </c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>
        <v>98.7</v>
      </c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>
        <v>99</v>
      </c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7">
        <v>99.3</v>
      </c>
      <c r="DO31" s="67">
        <v>100</v>
      </c>
      <c r="DP31" s="60" t="s">
        <v>158</v>
      </c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</row>
    <row r="32" spans="1:135" ht="96" customHeight="1" x14ac:dyDescent="0.25">
      <c r="A32" s="51" t="s">
        <v>39</v>
      </c>
      <c r="B32" s="51"/>
      <c r="C32" s="51"/>
      <c r="D32" s="51"/>
      <c r="E32" s="51"/>
      <c r="F32" s="52"/>
      <c r="G32" s="53" t="s">
        <v>146</v>
      </c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68"/>
      <c r="BG32" s="69" t="s">
        <v>18</v>
      </c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5">
        <v>0</v>
      </c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>
        <v>0</v>
      </c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>
        <v>0</v>
      </c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>
        <v>0</v>
      </c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7">
        <v>0</v>
      </c>
      <c r="DO32" s="67">
        <v>0</v>
      </c>
      <c r="DP32" s="60" t="s">
        <v>157</v>
      </c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</row>
    <row r="33" spans="1:135" ht="66" customHeight="1" x14ac:dyDescent="0.25">
      <c r="A33" s="51" t="s">
        <v>40</v>
      </c>
      <c r="B33" s="51"/>
      <c r="C33" s="51"/>
      <c r="D33" s="51"/>
      <c r="E33" s="51"/>
      <c r="F33" s="52"/>
      <c r="G33" s="53" t="s">
        <v>147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4"/>
      <c r="BG33" s="55" t="s">
        <v>41</v>
      </c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76">
        <v>93.5</v>
      </c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>
        <v>103.8</v>
      </c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>
        <v>134.6</v>
      </c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>
        <v>148.1</v>
      </c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67">
        <v>155.5</v>
      </c>
      <c r="DO33" s="67">
        <v>166.4</v>
      </c>
      <c r="DP33" s="60" t="s">
        <v>157</v>
      </c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</row>
    <row r="34" spans="1:135" ht="96" customHeight="1" x14ac:dyDescent="0.25">
      <c r="A34" s="51" t="s">
        <v>42</v>
      </c>
      <c r="B34" s="51"/>
      <c r="C34" s="51"/>
      <c r="D34" s="51"/>
      <c r="E34" s="51"/>
      <c r="F34" s="52"/>
      <c r="G34" s="53" t="s">
        <v>105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4"/>
      <c r="BG34" s="55" t="s">
        <v>10</v>
      </c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65">
        <v>68</v>
      </c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>
        <v>58.9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>
        <v>51.7</v>
      </c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>
        <v>54.3</v>
      </c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7">
        <v>57</v>
      </c>
      <c r="DO34" s="67">
        <v>70</v>
      </c>
      <c r="DP34" s="60" t="s">
        <v>157</v>
      </c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</row>
    <row r="35" spans="1:135" ht="15.75" x14ac:dyDescent="0.25">
      <c r="A35" s="74" t="s">
        <v>120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</row>
    <row r="36" spans="1:135" ht="48" customHeight="1" x14ac:dyDescent="0.25">
      <c r="A36" s="51" t="s">
        <v>43</v>
      </c>
      <c r="B36" s="51"/>
      <c r="C36" s="51"/>
      <c r="D36" s="51"/>
      <c r="E36" s="51"/>
      <c r="F36" s="52"/>
      <c r="G36" s="53" t="s">
        <v>45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4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7"/>
      <c r="DO36" s="67"/>
      <c r="DP36" s="60" t="s">
        <v>115</v>
      </c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</row>
    <row r="37" spans="1:135" ht="17.25" customHeight="1" x14ac:dyDescent="0.25">
      <c r="A37" s="51"/>
      <c r="B37" s="51"/>
      <c r="C37" s="51"/>
      <c r="D37" s="51"/>
      <c r="E37" s="51"/>
      <c r="F37" s="52"/>
      <c r="G37" s="70" t="s">
        <v>46</v>
      </c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54"/>
      <c r="BG37" s="55" t="s">
        <v>10</v>
      </c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65">
        <v>100</v>
      </c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>
        <v>100</v>
      </c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>
        <v>100</v>
      </c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>
        <v>100</v>
      </c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7">
        <v>100</v>
      </c>
      <c r="DO37" s="67">
        <v>100</v>
      </c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</row>
    <row r="38" spans="1:135" ht="17.25" customHeight="1" x14ac:dyDescent="0.25">
      <c r="A38" s="51"/>
      <c r="B38" s="51"/>
      <c r="C38" s="51"/>
      <c r="D38" s="51"/>
      <c r="E38" s="51"/>
      <c r="F38" s="52"/>
      <c r="G38" s="70" t="s">
        <v>47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68"/>
      <c r="BG38" s="69" t="s">
        <v>18</v>
      </c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5">
        <v>150</v>
      </c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>
        <v>150</v>
      </c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>
        <v>150</v>
      </c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>
        <v>150</v>
      </c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7">
        <v>150</v>
      </c>
      <c r="DO38" s="67">
        <v>150</v>
      </c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</row>
    <row r="39" spans="1:135" ht="17.25" customHeight="1" x14ac:dyDescent="0.25">
      <c r="A39" s="51"/>
      <c r="B39" s="51"/>
      <c r="C39" s="51"/>
      <c r="D39" s="51"/>
      <c r="E39" s="51"/>
      <c r="F39" s="52"/>
      <c r="G39" s="70" t="s">
        <v>48</v>
      </c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68"/>
      <c r="BG39" s="69" t="s">
        <v>18</v>
      </c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5">
        <v>0</v>
      </c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>
        <v>0</v>
      </c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>
        <v>0</v>
      </c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>
        <v>0</v>
      </c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7">
        <v>0</v>
      </c>
      <c r="DO39" s="67">
        <v>0</v>
      </c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</row>
    <row r="40" spans="1:135" ht="80.25" customHeight="1" x14ac:dyDescent="0.25">
      <c r="A40" s="51" t="s">
        <v>44</v>
      </c>
      <c r="B40" s="51"/>
      <c r="C40" s="51"/>
      <c r="D40" s="51"/>
      <c r="E40" s="51"/>
      <c r="F40" s="52"/>
      <c r="G40" s="53" t="s">
        <v>49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68"/>
      <c r="BG40" s="69" t="s">
        <v>18</v>
      </c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5">
        <v>40</v>
      </c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>
        <v>60</v>
      </c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>
        <v>0</v>
      </c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>
        <v>0</v>
      </c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7">
        <v>0</v>
      </c>
      <c r="DO40" s="67">
        <v>0</v>
      </c>
      <c r="DP40" s="60" t="s">
        <v>115</v>
      </c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</row>
    <row r="41" spans="1:135" ht="110.25" customHeight="1" x14ac:dyDescent="0.25">
      <c r="A41" s="51" t="s">
        <v>50</v>
      </c>
      <c r="B41" s="51"/>
      <c r="C41" s="51"/>
      <c r="D41" s="51"/>
      <c r="E41" s="51"/>
      <c r="F41" s="52"/>
      <c r="G41" s="53" t="s">
        <v>52</v>
      </c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4"/>
      <c r="BG41" s="55" t="s">
        <v>10</v>
      </c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65">
        <v>100</v>
      </c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100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>
        <v>100</v>
      </c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>
        <v>100</v>
      </c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7">
        <v>100</v>
      </c>
      <c r="DO41" s="67">
        <v>100</v>
      </c>
      <c r="DP41" s="60" t="s">
        <v>156</v>
      </c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</row>
    <row r="42" spans="1:135" ht="15.75" x14ac:dyDescent="0.25">
      <c r="A42" s="74" t="s">
        <v>121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</row>
    <row r="43" spans="1:135" ht="56.25" customHeight="1" x14ac:dyDescent="0.25">
      <c r="A43" s="51" t="s">
        <v>51</v>
      </c>
      <c r="B43" s="51"/>
      <c r="C43" s="51"/>
      <c r="D43" s="51"/>
      <c r="E43" s="51"/>
      <c r="F43" s="52"/>
      <c r="G43" s="53" t="s">
        <v>53</v>
      </c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4"/>
      <c r="BG43" s="55" t="s">
        <v>10</v>
      </c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65">
        <v>39.200000000000003</v>
      </c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>
        <v>39.799999999999997</v>
      </c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>
        <v>42.8</v>
      </c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>
        <v>44</v>
      </c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7">
        <v>48</v>
      </c>
      <c r="DO43" s="67">
        <v>52</v>
      </c>
      <c r="DP43" s="60" t="s">
        <v>155</v>
      </c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</row>
    <row r="44" spans="1:135" ht="66" customHeight="1" x14ac:dyDescent="0.25">
      <c r="A44" s="51" t="s">
        <v>153</v>
      </c>
      <c r="B44" s="51"/>
      <c r="C44" s="51"/>
      <c r="D44" s="51"/>
      <c r="E44" s="51"/>
      <c r="F44" s="52"/>
      <c r="G44" s="53" t="s">
        <v>114</v>
      </c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4"/>
      <c r="BG44" s="55" t="s">
        <v>10</v>
      </c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65">
        <v>54</v>
      </c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44</v>
      </c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>
        <v>89</v>
      </c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>
        <v>89.5</v>
      </c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7">
        <v>90</v>
      </c>
      <c r="DO44" s="67">
        <v>90.5</v>
      </c>
      <c r="DP44" s="60" t="s">
        <v>155</v>
      </c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</row>
    <row r="45" spans="1:135" ht="15.75" x14ac:dyDescent="0.25">
      <c r="A45" s="74" t="s">
        <v>122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/>
      <c r="ED45" s="75"/>
      <c r="EE45" s="75"/>
    </row>
    <row r="46" spans="1:135" ht="48" customHeight="1" x14ac:dyDescent="0.25">
      <c r="A46" s="51" t="s">
        <v>54</v>
      </c>
      <c r="B46" s="51"/>
      <c r="C46" s="51"/>
      <c r="D46" s="51"/>
      <c r="E46" s="51"/>
      <c r="F46" s="52"/>
      <c r="G46" s="53" t="s">
        <v>57</v>
      </c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77"/>
      <c r="BG46" s="55" t="s">
        <v>56</v>
      </c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65">
        <v>37.700000000000003</v>
      </c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>
        <v>41.52</v>
      </c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>
        <v>35.799999999999997</v>
      </c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>
        <v>35.799999999999997</v>
      </c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7">
        <v>35.799999999999997</v>
      </c>
      <c r="DO46" s="67">
        <v>35.799999999999997</v>
      </c>
      <c r="DP46" s="60" t="s">
        <v>109</v>
      </c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</row>
    <row r="47" spans="1:135" ht="33" customHeight="1" x14ac:dyDescent="0.25">
      <c r="A47" s="51"/>
      <c r="B47" s="51"/>
      <c r="C47" s="51"/>
      <c r="D47" s="51"/>
      <c r="E47" s="51"/>
      <c r="F47" s="52"/>
      <c r="G47" s="70" t="s">
        <v>58</v>
      </c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68"/>
      <c r="BG47" s="69" t="s">
        <v>18</v>
      </c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5">
        <v>0</v>
      </c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>
        <v>0</v>
      </c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>
        <v>0</v>
      </c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>
        <v>0</v>
      </c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7">
        <v>0</v>
      </c>
      <c r="DO47" s="67">
        <v>0</v>
      </c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</row>
    <row r="48" spans="1:135" ht="48" customHeight="1" x14ac:dyDescent="0.25">
      <c r="A48" s="51" t="s">
        <v>55</v>
      </c>
      <c r="B48" s="51"/>
      <c r="C48" s="51"/>
      <c r="D48" s="51"/>
      <c r="E48" s="51"/>
      <c r="F48" s="52"/>
      <c r="G48" s="53" t="s">
        <v>61</v>
      </c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4"/>
      <c r="BG48" s="55" t="s">
        <v>60</v>
      </c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78">
        <v>0</v>
      </c>
      <c r="BW48" s="79"/>
      <c r="BX48" s="79"/>
      <c r="BY48" s="79"/>
      <c r="BZ48" s="79"/>
      <c r="CA48" s="79"/>
      <c r="CB48" s="79"/>
      <c r="CC48" s="79"/>
      <c r="CD48" s="79"/>
      <c r="CE48" s="79"/>
      <c r="CF48" s="80"/>
      <c r="CG48" s="78">
        <v>0</v>
      </c>
      <c r="CH48" s="79"/>
      <c r="CI48" s="79"/>
      <c r="CJ48" s="79"/>
      <c r="CK48" s="79"/>
      <c r="CL48" s="79"/>
      <c r="CM48" s="79"/>
      <c r="CN48" s="79"/>
      <c r="CO48" s="79"/>
      <c r="CP48" s="79"/>
      <c r="CQ48" s="80"/>
      <c r="CR48" s="78">
        <v>0</v>
      </c>
      <c r="CS48" s="79"/>
      <c r="CT48" s="79"/>
      <c r="CU48" s="79"/>
      <c r="CV48" s="79"/>
      <c r="CW48" s="79"/>
      <c r="CX48" s="79"/>
      <c r="CY48" s="79"/>
      <c r="CZ48" s="79"/>
      <c r="DA48" s="79"/>
      <c r="DB48" s="80"/>
      <c r="DC48" s="65">
        <v>0</v>
      </c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7">
        <v>0</v>
      </c>
      <c r="DO48" s="67">
        <v>0</v>
      </c>
      <c r="DP48" s="60" t="s">
        <v>109</v>
      </c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</row>
    <row r="49" spans="1:135" ht="96" customHeight="1" x14ac:dyDescent="0.25">
      <c r="A49" s="51"/>
      <c r="B49" s="51"/>
      <c r="C49" s="51"/>
      <c r="D49" s="51"/>
      <c r="E49" s="51"/>
      <c r="F49" s="52"/>
      <c r="G49" s="70" t="s">
        <v>62</v>
      </c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68"/>
      <c r="BG49" s="69" t="s">
        <v>18</v>
      </c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5">
        <v>0</v>
      </c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</v>
      </c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>
        <v>0</v>
      </c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>
        <v>0</v>
      </c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7">
        <v>0</v>
      </c>
      <c r="DO49" s="67">
        <v>0</v>
      </c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</row>
    <row r="50" spans="1:135" ht="126" customHeight="1" x14ac:dyDescent="0.25">
      <c r="A50" s="51" t="s">
        <v>59</v>
      </c>
      <c r="B50" s="51"/>
      <c r="C50" s="51"/>
      <c r="D50" s="51"/>
      <c r="E50" s="51"/>
      <c r="F50" s="52"/>
      <c r="G50" s="53" t="s">
        <v>64</v>
      </c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4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65">
        <v>0</v>
      </c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>
        <v>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>
        <v>0</v>
      </c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>
        <v>0</v>
      </c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7">
        <v>0</v>
      </c>
      <c r="DO50" s="67">
        <v>0</v>
      </c>
      <c r="DP50" s="60" t="s">
        <v>109</v>
      </c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</row>
    <row r="51" spans="1:135" ht="33" customHeight="1" x14ac:dyDescent="0.25">
      <c r="A51" s="51"/>
      <c r="B51" s="51"/>
      <c r="C51" s="51"/>
      <c r="D51" s="51"/>
      <c r="E51" s="51"/>
      <c r="F51" s="52"/>
      <c r="G51" s="70" t="s">
        <v>102</v>
      </c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54"/>
      <c r="BG51" s="55" t="s">
        <v>56</v>
      </c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65">
        <v>0</v>
      </c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>
        <v>0</v>
      </c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>
        <v>0</v>
      </c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>
        <v>0</v>
      </c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7">
        <v>0</v>
      </c>
      <c r="DO51" s="67">
        <v>0</v>
      </c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</row>
    <row r="52" spans="1:135" ht="33" customHeight="1" x14ac:dyDescent="0.25">
      <c r="A52" s="51"/>
      <c r="B52" s="51"/>
      <c r="C52" s="51"/>
      <c r="D52" s="51"/>
      <c r="E52" s="51"/>
      <c r="F52" s="52"/>
      <c r="G52" s="70" t="s">
        <v>65</v>
      </c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54"/>
      <c r="BG52" s="55" t="s">
        <v>56</v>
      </c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65">
        <v>0</v>
      </c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>
        <v>0</v>
      </c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>
        <v>0</v>
      </c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>
        <v>0</v>
      </c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7">
        <v>0</v>
      </c>
      <c r="DO52" s="67">
        <v>0</v>
      </c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</row>
    <row r="53" spans="1:135" ht="15.75" x14ac:dyDescent="0.25">
      <c r="A53" s="74" t="s">
        <v>123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5"/>
      <c r="DS53" s="75"/>
      <c r="DT53" s="75"/>
      <c r="DU53" s="75"/>
      <c r="DV53" s="75"/>
      <c r="DW53" s="75"/>
      <c r="DX53" s="75"/>
      <c r="DY53" s="75"/>
      <c r="DZ53" s="75"/>
      <c r="EA53" s="75"/>
      <c r="EB53" s="75"/>
      <c r="EC53" s="75"/>
      <c r="ED53" s="75"/>
      <c r="EE53" s="75"/>
    </row>
    <row r="54" spans="1:135" ht="114" customHeight="1" x14ac:dyDescent="0.25">
      <c r="A54" s="51" t="s">
        <v>63</v>
      </c>
      <c r="B54" s="51"/>
      <c r="C54" s="51"/>
      <c r="D54" s="51"/>
      <c r="E54" s="51"/>
      <c r="F54" s="52"/>
      <c r="G54" s="53" t="s">
        <v>148</v>
      </c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4"/>
      <c r="BG54" s="55" t="s">
        <v>10</v>
      </c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65">
        <v>100</v>
      </c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>
        <v>100</v>
      </c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>
        <v>100</v>
      </c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>
        <v>100</v>
      </c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7">
        <v>100</v>
      </c>
      <c r="DO54" s="67">
        <v>100</v>
      </c>
      <c r="DP54" s="60" t="s">
        <v>109</v>
      </c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</row>
    <row r="55" spans="1:135" ht="142.5" customHeight="1" x14ac:dyDescent="0.25">
      <c r="A55" s="51" t="s">
        <v>66</v>
      </c>
      <c r="B55" s="51"/>
      <c r="C55" s="51"/>
      <c r="D55" s="51"/>
      <c r="E55" s="51"/>
      <c r="F55" s="52"/>
      <c r="G55" s="53" t="s">
        <v>149</v>
      </c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77"/>
      <c r="BF55" s="54"/>
      <c r="BG55" s="55" t="s">
        <v>10</v>
      </c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65">
        <v>33</v>
      </c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>
        <v>33</v>
      </c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>
        <v>33</v>
      </c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>
        <v>33</v>
      </c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81">
        <v>33</v>
      </c>
      <c r="DO55" s="81">
        <v>33</v>
      </c>
      <c r="DP55" s="60" t="s">
        <v>109</v>
      </c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</row>
    <row r="56" spans="1:135" ht="158.25" customHeight="1" x14ac:dyDescent="0.25">
      <c r="A56" s="51"/>
      <c r="B56" s="51"/>
      <c r="C56" s="51"/>
      <c r="D56" s="51"/>
      <c r="E56" s="51"/>
      <c r="F56" s="52"/>
      <c r="G56" s="53" t="s">
        <v>150</v>
      </c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77"/>
      <c r="BF56" s="54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82"/>
      <c r="DO56" s="82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</row>
    <row r="57" spans="1:135" ht="66" customHeight="1" x14ac:dyDescent="0.25">
      <c r="A57" s="51" t="s">
        <v>67</v>
      </c>
      <c r="B57" s="51"/>
      <c r="C57" s="51"/>
      <c r="D57" s="51"/>
      <c r="E57" s="51"/>
      <c r="F57" s="52"/>
      <c r="G57" s="53" t="s">
        <v>69</v>
      </c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4"/>
      <c r="BG57" s="55" t="s">
        <v>10</v>
      </c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65">
        <v>97.7</v>
      </c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>
        <v>97.7</v>
      </c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>
        <v>97.7</v>
      </c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>
        <v>97.7</v>
      </c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7">
        <v>97.7</v>
      </c>
      <c r="DO57" s="67">
        <v>97.7</v>
      </c>
      <c r="DP57" s="60" t="s">
        <v>109</v>
      </c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</row>
    <row r="58" spans="1:135" ht="96" customHeight="1" x14ac:dyDescent="0.25">
      <c r="A58" s="51" t="s">
        <v>68</v>
      </c>
      <c r="B58" s="51"/>
      <c r="C58" s="51"/>
      <c r="D58" s="51"/>
      <c r="E58" s="51"/>
      <c r="F58" s="52"/>
      <c r="G58" s="53" t="s">
        <v>71</v>
      </c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68"/>
      <c r="BG58" s="69" t="s">
        <v>18</v>
      </c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76">
        <v>93.3</v>
      </c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51" t="s">
        <v>165</v>
      </c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83">
        <v>96.7</v>
      </c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65">
        <v>100</v>
      </c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7">
        <v>100</v>
      </c>
      <c r="DO58" s="67">
        <v>100</v>
      </c>
      <c r="DP58" s="60" t="s">
        <v>127</v>
      </c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</row>
    <row r="59" spans="1:135" ht="15.75" x14ac:dyDescent="0.25">
      <c r="A59" s="74" t="s">
        <v>124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</row>
    <row r="60" spans="1:135" ht="111" customHeight="1" x14ac:dyDescent="0.25">
      <c r="A60" s="51" t="s">
        <v>70</v>
      </c>
      <c r="B60" s="51"/>
      <c r="C60" s="51"/>
      <c r="D60" s="51"/>
      <c r="E60" s="51"/>
      <c r="F60" s="52"/>
      <c r="G60" s="53" t="s">
        <v>73</v>
      </c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4"/>
      <c r="BG60" s="55" t="s">
        <v>10</v>
      </c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65">
        <v>27.7</v>
      </c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>
        <v>35.5</v>
      </c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>
        <v>37.4</v>
      </c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>
        <v>39.700000000000003</v>
      </c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7">
        <v>48</v>
      </c>
      <c r="DO60" s="67">
        <v>50.7</v>
      </c>
      <c r="DP60" s="60" t="s">
        <v>110</v>
      </c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</row>
    <row r="61" spans="1:135" ht="96" customHeight="1" x14ac:dyDescent="0.25">
      <c r="A61" s="51" t="s">
        <v>72</v>
      </c>
      <c r="B61" s="51"/>
      <c r="C61" s="51"/>
      <c r="D61" s="51"/>
      <c r="E61" s="51"/>
      <c r="F61" s="52"/>
      <c r="G61" s="53" t="s">
        <v>75</v>
      </c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4"/>
      <c r="BG61" s="55" t="s">
        <v>10</v>
      </c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65">
        <v>0</v>
      </c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>
        <v>0</v>
      </c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>
        <v>0</v>
      </c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>
        <v>0</v>
      </c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7">
        <v>0</v>
      </c>
      <c r="DO61" s="67">
        <v>0</v>
      </c>
      <c r="DP61" s="60" t="s">
        <v>127</v>
      </c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</row>
    <row r="62" spans="1:135" ht="66" customHeight="1" x14ac:dyDescent="0.25">
      <c r="A62" s="51" t="s">
        <v>74</v>
      </c>
      <c r="B62" s="51"/>
      <c r="C62" s="51"/>
      <c r="D62" s="51"/>
      <c r="E62" s="51"/>
      <c r="F62" s="52"/>
      <c r="G62" s="53" t="s">
        <v>151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4"/>
      <c r="BG62" s="55" t="s">
        <v>41</v>
      </c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65">
        <v>0</v>
      </c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>
        <v>0</v>
      </c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>
        <v>0</v>
      </c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>
        <v>0</v>
      </c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7">
        <v>0</v>
      </c>
      <c r="DO62" s="67">
        <v>0</v>
      </c>
      <c r="DP62" s="60" t="s">
        <v>110</v>
      </c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</row>
    <row r="63" spans="1:135" ht="110.25" customHeight="1" x14ac:dyDescent="0.25">
      <c r="A63" s="51" t="s">
        <v>76</v>
      </c>
      <c r="B63" s="51"/>
      <c r="C63" s="51"/>
      <c r="D63" s="51"/>
      <c r="E63" s="51"/>
      <c r="F63" s="52"/>
      <c r="G63" s="53" t="s">
        <v>79</v>
      </c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77"/>
      <c r="BF63" s="54"/>
      <c r="BG63" s="55" t="s">
        <v>10</v>
      </c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65">
        <v>0</v>
      </c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>
        <v>0</v>
      </c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>
        <v>0</v>
      </c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>
        <v>0</v>
      </c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7">
        <v>0</v>
      </c>
      <c r="DO63" s="67">
        <v>0</v>
      </c>
      <c r="DP63" s="60" t="s">
        <v>110</v>
      </c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</row>
    <row r="64" spans="1:135" ht="80.25" customHeight="1" x14ac:dyDescent="0.25">
      <c r="A64" s="51" t="s">
        <v>77</v>
      </c>
      <c r="B64" s="51"/>
      <c r="C64" s="51"/>
      <c r="D64" s="51"/>
      <c r="E64" s="51"/>
      <c r="F64" s="52"/>
      <c r="G64" s="53" t="s">
        <v>80</v>
      </c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4"/>
      <c r="BG64" s="55" t="s">
        <v>14</v>
      </c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65">
        <v>39296.6</v>
      </c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>
        <v>42252.9</v>
      </c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>
        <v>42563.42</v>
      </c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1">
        <v>45942.95</v>
      </c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59">
        <v>40586.629999999997</v>
      </c>
      <c r="DO64" s="59">
        <v>40223.480000000003</v>
      </c>
      <c r="DP64" s="60" t="s">
        <v>110</v>
      </c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</row>
    <row r="65" spans="1:135" ht="80.25" customHeight="1" x14ac:dyDescent="0.25">
      <c r="A65" s="51" t="s">
        <v>78</v>
      </c>
      <c r="B65" s="51"/>
      <c r="C65" s="51"/>
      <c r="D65" s="51"/>
      <c r="E65" s="51"/>
      <c r="F65" s="52"/>
      <c r="G65" s="53" t="s">
        <v>83</v>
      </c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4"/>
      <c r="BG65" s="55" t="s">
        <v>82</v>
      </c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65" t="s">
        <v>111</v>
      </c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 t="s">
        <v>111</v>
      </c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 t="s">
        <v>111</v>
      </c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 t="s">
        <v>111</v>
      </c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7" t="s">
        <v>111</v>
      </c>
      <c r="DO65" s="67" t="s">
        <v>111</v>
      </c>
      <c r="DP65" s="60" t="s">
        <v>154</v>
      </c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</row>
    <row r="66" spans="1:135" ht="96.75" customHeight="1" x14ac:dyDescent="0.25">
      <c r="A66" s="51" t="s">
        <v>81</v>
      </c>
      <c r="B66" s="51"/>
      <c r="C66" s="51"/>
      <c r="D66" s="51"/>
      <c r="E66" s="51"/>
      <c r="F66" s="52"/>
      <c r="G66" s="53" t="s">
        <v>103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4"/>
      <c r="BG66" s="53" t="s">
        <v>84</v>
      </c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65">
        <v>37.700000000000003</v>
      </c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>
        <v>65.7</v>
      </c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>
        <v>72.599999999999994</v>
      </c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>
        <v>72.599999999999994</v>
      </c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7">
        <v>72.599999999999994</v>
      </c>
      <c r="DO66" s="67">
        <v>72.599999999999994</v>
      </c>
      <c r="DP66" s="60" t="s">
        <v>166</v>
      </c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</row>
    <row r="67" spans="1:135" ht="66.75" customHeight="1" x14ac:dyDescent="0.25">
      <c r="A67" s="51" t="s">
        <v>85</v>
      </c>
      <c r="B67" s="51"/>
      <c r="C67" s="51"/>
      <c r="D67" s="51"/>
      <c r="E67" s="51"/>
      <c r="F67" s="52"/>
      <c r="G67" s="53" t="s">
        <v>88</v>
      </c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4"/>
      <c r="BG67" s="53" t="s">
        <v>87</v>
      </c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83">
        <v>2.1</v>
      </c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>
        <v>2.1</v>
      </c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>
        <v>2.2000000000000002</v>
      </c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>
        <v>2.2000000000000002</v>
      </c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66">
        <v>2.2000000000000002</v>
      </c>
      <c r="DO67" s="66">
        <v>2.2000000000000002</v>
      </c>
      <c r="DP67" s="60" t="s">
        <v>127</v>
      </c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</row>
    <row r="68" spans="1:135" ht="15.75" x14ac:dyDescent="0.25">
      <c r="A68" s="74" t="s">
        <v>125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</row>
    <row r="69" spans="1:135" ht="48" customHeight="1" x14ac:dyDescent="0.25">
      <c r="A69" s="51" t="s">
        <v>86</v>
      </c>
      <c r="B69" s="51"/>
      <c r="C69" s="51"/>
      <c r="D69" s="51"/>
      <c r="E69" s="51"/>
      <c r="F69" s="52"/>
      <c r="G69" s="53" t="s">
        <v>90</v>
      </c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4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7"/>
      <c r="DO69" s="67"/>
      <c r="DP69" s="60" t="s">
        <v>109</v>
      </c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</row>
    <row r="70" spans="1:135" ht="48" customHeight="1" x14ac:dyDescent="0.25">
      <c r="A70" s="51"/>
      <c r="B70" s="51"/>
      <c r="C70" s="51"/>
      <c r="D70" s="51"/>
      <c r="E70" s="51"/>
      <c r="F70" s="52"/>
      <c r="G70" s="70" t="s">
        <v>91</v>
      </c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54"/>
      <c r="BG70" s="53" t="s">
        <v>100</v>
      </c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65">
        <v>1558.03</v>
      </c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>
        <v>1771.03</v>
      </c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>
        <v>1664.53</v>
      </c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>
        <v>1664.53</v>
      </c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7">
        <v>1664.53</v>
      </c>
      <c r="DO70" s="67">
        <v>1664.53</v>
      </c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</row>
    <row r="71" spans="1:135" ht="66" customHeight="1" x14ac:dyDescent="0.25">
      <c r="A71" s="51"/>
      <c r="B71" s="51"/>
      <c r="C71" s="51"/>
      <c r="D71" s="51"/>
      <c r="E71" s="51"/>
      <c r="F71" s="52"/>
      <c r="G71" s="70" t="s">
        <v>92</v>
      </c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54"/>
      <c r="BG71" s="53" t="s">
        <v>99</v>
      </c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83">
        <v>0.37</v>
      </c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83">
        <v>0.25</v>
      </c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83">
        <v>0.27</v>
      </c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61">
        <v>0.27</v>
      </c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7">
        <v>0.27</v>
      </c>
      <c r="DO71" s="67">
        <v>0.27</v>
      </c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</row>
    <row r="72" spans="1:135" ht="48" customHeight="1" x14ac:dyDescent="0.25">
      <c r="A72" s="51"/>
      <c r="B72" s="51"/>
      <c r="C72" s="51"/>
      <c r="D72" s="51"/>
      <c r="E72" s="51"/>
      <c r="F72" s="52"/>
      <c r="G72" s="70" t="s">
        <v>93</v>
      </c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54"/>
      <c r="BG72" s="53" t="s">
        <v>107</v>
      </c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65">
        <v>32.299999999999997</v>
      </c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>
        <v>35.200000000000003</v>
      </c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>
        <v>32.5</v>
      </c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>
        <v>32.5</v>
      </c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7">
        <v>32.5</v>
      </c>
      <c r="DO72" s="67">
        <v>32.5</v>
      </c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</row>
    <row r="73" spans="1:135" ht="17.25" customHeight="1" x14ac:dyDescent="0.25">
      <c r="A73" s="51"/>
      <c r="B73" s="51"/>
      <c r="C73" s="51"/>
      <c r="D73" s="51"/>
      <c r="E73" s="51"/>
      <c r="F73" s="52"/>
      <c r="G73" s="70" t="s">
        <v>94</v>
      </c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68"/>
      <c r="BG73" s="69" t="s">
        <v>18</v>
      </c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5">
        <v>49.17</v>
      </c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>
        <v>53.67</v>
      </c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>
        <v>47.2</v>
      </c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>
        <v>47.2</v>
      </c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7">
        <v>47.2</v>
      </c>
      <c r="DO73" s="67">
        <v>47.2</v>
      </c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</row>
    <row r="74" spans="1:135" ht="17.25" customHeight="1" x14ac:dyDescent="0.25">
      <c r="A74" s="51"/>
      <c r="B74" s="51"/>
      <c r="C74" s="51"/>
      <c r="D74" s="51"/>
      <c r="E74" s="51"/>
      <c r="F74" s="52"/>
      <c r="G74" s="70" t="s">
        <v>95</v>
      </c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68"/>
      <c r="BG74" s="69" t="s">
        <v>18</v>
      </c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5">
        <v>0</v>
      </c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>
        <v>0</v>
      </c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>
        <v>0</v>
      </c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>
        <v>0</v>
      </c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7">
        <v>0</v>
      </c>
      <c r="DO74" s="67">
        <v>0</v>
      </c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</row>
    <row r="75" spans="1:135" ht="48" customHeight="1" x14ac:dyDescent="0.25">
      <c r="A75" s="51" t="s">
        <v>89</v>
      </c>
      <c r="B75" s="51"/>
      <c r="C75" s="51"/>
      <c r="D75" s="51"/>
      <c r="E75" s="51"/>
      <c r="F75" s="52"/>
      <c r="G75" s="53" t="s">
        <v>97</v>
      </c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4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7"/>
      <c r="DO75" s="67"/>
      <c r="DP75" s="60" t="s">
        <v>109</v>
      </c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</row>
    <row r="76" spans="1:135" ht="48" customHeight="1" x14ac:dyDescent="0.25">
      <c r="A76" s="51"/>
      <c r="B76" s="51"/>
      <c r="C76" s="51"/>
      <c r="D76" s="51"/>
      <c r="E76" s="51"/>
      <c r="F76" s="52"/>
      <c r="G76" s="70" t="s">
        <v>91</v>
      </c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54"/>
      <c r="BG76" s="53" t="s">
        <v>98</v>
      </c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61">
        <v>214.84</v>
      </c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>
        <v>318.27</v>
      </c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>
        <v>151.52000000000001</v>
      </c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>
        <v>151.52000000000001</v>
      </c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59">
        <v>151.52000000000001</v>
      </c>
      <c r="DO76" s="59">
        <v>151.52000000000001</v>
      </c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</row>
    <row r="77" spans="1:135" ht="66" customHeight="1" x14ac:dyDescent="0.25">
      <c r="A77" s="51"/>
      <c r="B77" s="51"/>
      <c r="C77" s="51"/>
      <c r="D77" s="51"/>
      <c r="E77" s="51"/>
      <c r="F77" s="52"/>
      <c r="G77" s="70" t="s">
        <v>92</v>
      </c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54"/>
      <c r="BG77" s="53" t="s">
        <v>99</v>
      </c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61">
        <v>0.4</v>
      </c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>
        <v>0.45</v>
      </c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>
        <v>0.54</v>
      </c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>
        <v>0.54</v>
      </c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59">
        <v>0.54</v>
      </c>
      <c r="DO77" s="59">
        <v>0.54</v>
      </c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</row>
    <row r="78" spans="1:135" ht="48" customHeight="1" x14ac:dyDescent="0.25">
      <c r="A78" s="51"/>
      <c r="B78" s="51"/>
      <c r="C78" s="51"/>
      <c r="D78" s="51"/>
      <c r="E78" s="51"/>
      <c r="F78" s="52"/>
      <c r="G78" s="70" t="s">
        <v>93</v>
      </c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54"/>
      <c r="BG78" s="53" t="s">
        <v>101</v>
      </c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61">
        <v>0.09</v>
      </c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>
        <v>0.06</v>
      </c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>
        <v>0.05</v>
      </c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>
        <v>0.05</v>
      </c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59">
        <v>0.05</v>
      </c>
      <c r="DO78" s="59">
        <v>0.05</v>
      </c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</row>
    <row r="79" spans="1:135" ht="17.25" customHeight="1" x14ac:dyDescent="0.25">
      <c r="A79" s="51"/>
      <c r="B79" s="51"/>
      <c r="C79" s="51"/>
      <c r="D79" s="51"/>
      <c r="E79" s="51"/>
      <c r="F79" s="52"/>
      <c r="G79" s="70" t="s">
        <v>94</v>
      </c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68"/>
      <c r="BG79" s="69" t="s">
        <v>18</v>
      </c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1">
        <v>2.92</v>
      </c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>
        <v>2.93</v>
      </c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>
        <v>2.41</v>
      </c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>
        <v>2.41</v>
      </c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59">
        <v>2.41</v>
      </c>
      <c r="DO79" s="59">
        <v>2.41</v>
      </c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</row>
    <row r="80" spans="1:135" ht="25.5" customHeight="1" x14ac:dyDescent="0.25">
      <c r="A80" s="51"/>
      <c r="B80" s="51"/>
      <c r="C80" s="51"/>
      <c r="D80" s="51"/>
      <c r="E80" s="51"/>
      <c r="F80" s="52"/>
      <c r="G80" s="70" t="s">
        <v>95</v>
      </c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68"/>
      <c r="BG80" s="69" t="s">
        <v>18</v>
      </c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5">
        <v>0</v>
      </c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>
        <v>0</v>
      </c>
      <c r="CH80" s="65"/>
      <c r="CI80" s="65"/>
      <c r="CJ80" s="65"/>
      <c r="CK80" s="65"/>
      <c r="CL80" s="65"/>
      <c r="CM80" s="65"/>
      <c r="CN80" s="65"/>
      <c r="CO80" s="65"/>
      <c r="CP80" s="65"/>
      <c r="CQ80" s="65"/>
      <c r="CR80" s="65">
        <v>0</v>
      </c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>
        <v>0</v>
      </c>
      <c r="DD80" s="65"/>
      <c r="DE80" s="65"/>
      <c r="DF80" s="65"/>
      <c r="DG80" s="65"/>
      <c r="DH80" s="65"/>
      <c r="DI80" s="65"/>
      <c r="DJ80" s="65"/>
      <c r="DK80" s="65"/>
      <c r="DL80" s="65"/>
      <c r="DM80" s="65"/>
      <c r="DN80" s="67">
        <v>0</v>
      </c>
      <c r="DO80" s="67">
        <v>0</v>
      </c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</row>
    <row r="81" spans="1:135" ht="101.25" customHeight="1" x14ac:dyDescent="0.25">
      <c r="A81" s="51" t="s">
        <v>96</v>
      </c>
      <c r="B81" s="51"/>
      <c r="C81" s="51"/>
      <c r="D81" s="51"/>
      <c r="E81" s="51"/>
      <c r="F81" s="52"/>
      <c r="G81" s="84" t="s">
        <v>128</v>
      </c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5"/>
      <c r="BF81" s="5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7"/>
      <c r="DO81" s="67"/>
      <c r="DP81" s="60" t="s">
        <v>159</v>
      </c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</row>
    <row r="82" spans="1:135" ht="23.25" customHeight="1" x14ac:dyDescent="0.25">
      <c r="A82" s="51"/>
      <c r="B82" s="51"/>
      <c r="C82" s="51"/>
      <c r="D82" s="51"/>
      <c r="E82" s="51"/>
      <c r="F82" s="52"/>
      <c r="G82" s="86" t="s">
        <v>129</v>
      </c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7"/>
      <c r="BF82" s="54"/>
      <c r="BG82" s="84" t="s">
        <v>130</v>
      </c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5"/>
      <c r="BV82" s="61">
        <v>82.21</v>
      </c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>
        <v>0</v>
      </c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>
        <v>87.68</v>
      </c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>
        <v>0</v>
      </c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59">
        <v>0</v>
      </c>
      <c r="DO82" s="59">
        <v>0</v>
      </c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</row>
    <row r="83" spans="1:135" ht="22.5" customHeight="1" x14ac:dyDescent="0.25">
      <c r="A83" s="51"/>
      <c r="B83" s="51"/>
      <c r="C83" s="51"/>
      <c r="D83" s="51"/>
      <c r="E83" s="51"/>
      <c r="F83" s="52"/>
      <c r="G83" s="86" t="s">
        <v>131</v>
      </c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7"/>
      <c r="BF83" s="54"/>
      <c r="BG83" s="84" t="s">
        <v>130</v>
      </c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5"/>
      <c r="BV83" s="61">
        <v>80.02</v>
      </c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>
        <v>85.35</v>
      </c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>
        <v>75.2</v>
      </c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>
        <v>75.2</v>
      </c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59">
        <v>75.2</v>
      </c>
      <c r="DO83" s="59">
        <v>75.2</v>
      </c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</row>
    <row r="84" spans="1:135" ht="22.5" customHeight="1" x14ac:dyDescent="0.25">
      <c r="A84" s="51"/>
      <c r="B84" s="51"/>
      <c r="C84" s="51"/>
      <c r="D84" s="51"/>
      <c r="E84" s="51"/>
      <c r="F84" s="52"/>
      <c r="G84" s="86" t="s">
        <v>132</v>
      </c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  <c r="BD84" s="86"/>
      <c r="BE84" s="87"/>
      <c r="BF84" s="54"/>
      <c r="BG84" s="84" t="s">
        <v>130</v>
      </c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5"/>
      <c r="BV84" s="61" t="s">
        <v>136</v>
      </c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 t="s">
        <v>136</v>
      </c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 t="s">
        <v>136</v>
      </c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 t="s">
        <v>136</v>
      </c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59" t="s">
        <v>136</v>
      </c>
      <c r="DO84" s="59" t="s">
        <v>137</v>
      </c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</row>
    <row r="85" spans="1:135" ht="21.75" customHeight="1" x14ac:dyDescent="0.25">
      <c r="A85" s="51"/>
      <c r="B85" s="51"/>
      <c r="C85" s="51"/>
      <c r="D85" s="51"/>
      <c r="E85" s="51"/>
      <c r="F85" s="52"/>
      <c r="G85" s="86" t="s">
        <v>133</v>
      </c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7"/>
      <c r="BF85" s="68"/>
      <c r="BG85" s="84" t="s">
        <v>130</v>
      </c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5"/>
      <c r="BV85" s="61" t="s">
        <v>136</v>
      </c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 t="s">
        <v>136</v>
      </c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 t="s">
        <v>136</v>
      </c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 t="s">
        <v>136</v>
      </c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59" t="s">
        <v>136</v>
      </c>
      <c r="DO85" s="59" t="s">
        <v>137</v>
      </c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</row>
    <row r="87" spans="1:135" ht="70.5" customHeight="1" x14ac:dyDescent="0.25">
      <c r="A87" s="88" t="s">
        <v>134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  <c r="DC87" s="88"/>
      <c r="DD87" s="88"/>
      <c r="DE87" s="88"/>
      <c r="DF87" s="88"/>
      <c r="DG87" s="88"/>
      <c r="DH87" s="88"/>
      <c r="DI87" s="88"/>
      <c r="DJ87" s="88"/>
      <c r="DK87" s="88"/>
      <c r="DL87" s="88"/>
      <c r="DM87" s="88"/>
      <c r="DN87" s="88"/>
      <c r="DO87" s="88"/>
      <c r="DP87" s="88"/>
      <c r="DQ87" s="88"/>
      <c r="DR87" s="88"/>
      <c r="DS87" s="88"/>
      <c r="DT87" s="88"/>
      <c r="DU87" s="88"/>
      <c r="DV87" s="88"/>
      <c r="DW87" s="88"/>
      <c r="DX87" s="88"/>
      <c r="DY87" s="88"/>
      <c r="DZ87" s="88"/>
      <c r="EA87" s="88"/>
      <c r="EB87" s="88"/>
      <c r="EC87" s="88"/>
      <c r="ED87" s="88"/>
      <c r="EE87" s="88"/>
    </row>
  </sheetData>
  <mergeCells count="519">
    <mergeCell ref="A87:EE87"/>
    <mergeCell ref="DP81:EE85"/>
    <mergeCell ref="G82:BE82"/>
    <mergeCell ref="BG82:BU82"/>
    <mergeCell ref="BV82:CF82"/>
    <mergeCell ref="CG82:CQ82"/>
    <mergeCell ref="CR82:DB82"/>
    <mergeCell ref="DC82:DM82"/>
    <mergeCell ref="G83:BE83"/>
    <mergeCell ref="BG83:BU83"/>
    <mergeCell ref="BV83:CF83"/>
    <mergeCell ref="CG83:CQ83"/>
    <mergeCell ref="CR83:DB83"/>
    <mergeCell ref="DC83:DM83"/>
    <mergeCell ref="G84:BE84"/>
    <mergeCell ref="BG84:BU84"/>
    <mergeCell ref="BV84:CF84"/>
    <mergeCell ref="CG84:CQ84"/>
    <mergeCell ref="CR84:DB84"/>
    <mergeCell ref="DC84:DM84"/>
    <mergeCell ref="G85:BE85"/>
    <mergeCell ref="BG85:BU85"/>
    <mergeCell ref="BV85:CF85"/>
    <mergeCell ref="CG85:CQ85"/>
    <mergeCell ref="CR85:DB85"/>
    <mergeCell ref="A81:E85"/>
    <mergeCell ref="G81:BE81"/>
    <mergeCell ref="BG81:BU81"/>
    <mergeCell ref="BV81:CF81"/>
    <mergeCell ref="CG81:CQ81"/>
    <mergeCell ref="CR81:DB81"/>
    <mergeCell ref="DC81:DM81"/>
    <mergeCell ref="DC85:DM85"/>
    <mergeCell ref="CG18:CQ18"/>
    <mergeCell ref="BV21:CF21"/>
    <mergeCell ref="DP24:EE24"/>
    <mergeCell ref="DP22:EE22"/>
    <mergeCell ref="A23:EE23"/>
    <mergeCell ref="DC22:DM22"/>
    <mergeCell ref="A16:E22"/>
    <mergeCell ref="DP18:EE20"/>
    <mergeCell ref="BV20:CF20"/>
    <mergeCell ref="CG20:CQ20"/>
    <mergeCell ref="DP21:EE21"/>
    <mergeCell ref="BV16:CF16"/>
    <mergeCell ref="CG22:CQ22"/>
    <mergeCell ref="DC19:DM19"/>
    <mergeCell ref="CR19:DB19"/>
    <mergeCell ref="BV6:DO6"/>
    <mergeCell ref="BV7:CF7"/>
    <mergeCell ref="CG7:CQ7"/>
    <mergeCell ref="DP15:EE15"/>
    <mergeCell ref="DC14:DM14"/>
    <mergeCell ref="DC16:DM16"/>
    <mergeCell ref="DP16:EE16"/>
    <mergeCell ref="DC12:DM12"/>
    <mergeCell ref="BV15:CF15"/>
    <mergeCell ref="CG15:CQ15"/>
    <mergeCell ref="BV13:CF13"/>
    <mergeCell ref="DP12:EE12"/>
    <mergeCell ref="BV14:CF14"/>
    <mergeCell ref="CG14:CQ14"/>
    <mergeCell ref="CR14:DB14"/>
    <mergeCell ref="DP14:EE14"/>
    <mergeCell ref="DP13:EE13"/>
    <mergeCell ref="BV12:CF12"/>
    <mergeCell ref="DP10:EE10"/>
    <mergeCell ref="DP11:EE11"/>
    <mergeCell ref="CR16:DB16"/>
    <mergeCell ref="DC13:DM13"/>
    <mergeCell ref="CR11:DB11"/>
    <mergeCell ref="CR12:DB12"/>
    <mergeCell ref="A2:EE2"/>
    <mergeCell ref="F3:DZ3"/>
    <mergeCell ref="F4:DZ4"/>
    <mergeCell ref="BV10:CF10"/>
    <mergeCell ref="CG10:CQ10"/>
    <mergeCell ref="CR10:DB10"/>
    <mergeCell ref="DC10:DM10"/>
    <mergeCell ref="A10:E10"/>
    <mergeCell ref="CR7:DB7"/>
    <mergeCell ref="DC7:DM7"/>
    <mergeCell ref="A9:E9"/>
    <mergeCell ref="BV9:CF9"/>
    <mergeCell ref="CG9:CQ9"/>
    <mergeCell ref="BG9:BU9"/>
    <mergeCell ref="BG10:BU10"/>
    <mergeCell ref="G10:BE10"/>
    <mergeCell ref="A8:EE8"/>
    <mergeCell ref="DP6:EE7"/>
    <mergeCell ref="BF6:BU7"/>
    <mergeCell ref="A6:BE7"/>
    <mergeCell ref="G9:BE9"/>
    <mergeCell ref="DP9:EE9"/>
    <mergeCell ref="CR9:DB9"/>
    <mergeCell ref="DC9:DM9"/>
    <mergeCell ref="CR58:DB58"/>
    <mergeCell ref="BV26:CF26"/>
    <mergeCell ref="CG26:CQ26"/>
    <mergeCell ref="CR26:DB26"/>
    <mergeCell ref="BV33:CF33"/>
    <mergeCell ref="CR30:DB30"/>
    <mergeCell ref="CR33:DB33"/>
    <mergeCell ref="BV30:CF30"/>
    <mergeCell ref="DC28:DM28"/>
    <mergeCell ref="BV54:CF54"/>
    <mergeCell ref="BV51:CF51"/>
    <mergeCell ref="BV32:CF32"/>
    <mergeCell ref="DC26:DM26"/>
    <mergeCell ref="A11:E11"/>
    <mergeCell ref="BG11:BU11"/>
    <mergeCell ref="BV31:CF31"/>
    <mergeCell ref="BV11:CF11"/>
    <mergeCell ref="BG22:BU22"/>
    <mergeCell ref="BV28:CF28"/>
    <mergeCell ref="A30:E30"/>
    <mergeCell ref="CG11:CQ11"/>
    <mergeCell ref="CR24:DB24"/>
    <mergeCell ref="CR15:DB15"/>
    <mergeCell ref="CR22:DB22"/>
    <mergeCell ref="CR18:DB18"/>
    <mergeCell ref="CG16:CQ16"/>
    <mergeCell ref="CG13:CQ13"/>
    <mergeCell ref="CG21:CQ21"/>
    <mergeCell ref="CR21:DB21"/>
    <mergeCell ref="BG17:BU17"/>
    <mergeCell ref="BV17:CF17"/>
    <mergeCell ref="CG17:CQ17"/>
    <mergeCell ref="CR17:DB17"/>
    <mergeCell ref="CR20:DB20"/>
    <mergeCell ref="BG18:BU18"/>
    <mergeCell ref="BG20:BU20"/>
    <mergeCell ref="BV19:CF19"/>
    <mergeCell ref="G11:BE11"/>
    <mergeCell ref="CG29:CQ29"/>
    <mergeCell ref="CR29:DB29"/>
    <mergeCell ref="BV29:CF29"/>
    <mergeCell ref="CR28:DB28"/>
    <mergeCell ref="BV25:CF25"/>
    <mergeCell ref="CR13:DB13"/>
    <mergeCell ref="DC31:DM31"/>
    <mergeCell ref="DC32:DM32"/>
    <mergeCell ref="CG31:CQ31"/>
    <mergeCell ref="CR31:DB31"/>
    <mergeCell ref="CG32:CQ32"/>
    <mergeCell ref="CR32:DB32"/>
    <mergeCell ref="CG30:CQ30"/>
    <mergeCell ref="BG30:BU30"/>
    <mergeCell ref="G24:BE24"/>
    <mergeCell ref="G31:BE31"/>
    <mergeCell ref="G32:BE32"/>
    <mergeCell ref="DC11:DM11"/>
    <mergeCell ref="CG12:CQ12"/>
    <mergeCell ref="DC24:DM24"/>
    <mergeCell ref="DC15:DM15"/>
    <mergeCell ref="DC21:DM21"/>
    <mergeCell ref="DC18:DM18"/>
    <mergeCell ref="DP31:EE31"/>
    <mergeCell ref="DP32:EE32"/>
    <mergeCell ref="DP29:EE29"/>
    <mergeCell ref="BG12:BU12"/>
    <mergeCell ref="BG13:BU13"/>
    <mergeCell ref="BV22:CF22"/>
    <mergeCell ref="BV18:CF18"/>
    <mergeCell ref="BG16:BU16"/>
    <mergeCell ref="BG28:BU28"/>
    <mergeCell ref="BG32:BU32"/>
    <mergeCell ref="DC30:DM30"/>
    <mergeCell ref="DP25:EE25"/>
    <mergeCell ref="DC17:DM17"/>
    <mergeCell ref="DC20:DM20"/>
    <mergeCell ref="BG21:BU21"/>
    <mergeCell ref="DP17:EE17"/>
    <mergeCell ref="BG24:BU24"/>
    <mergeCell ref="BV24:CF24"/>
    <mergeCell ref="CG24:CQ24"/>
    <mergeCell ref="CG25:CQ25"/>
    <mergeCell ref="CR25:DB25"/>
    <mergeCell ref="DC25:DM25"/>
    <mergeCell ref="BG19:BU19"/>
    <mergeCell ref="CG19:CQ19"/>
    <mergeCell ref="G12:BE12"/>
    <mergeCell ref="A12:E12"/>
    <mergeCell ref="A15:E15"/>
    <mergeCell ref="A14:E14"/>
    <mergeCell ref="A13:E13"/>
    <mergeCell ref="A24:E24"/>
    <mergeCell ref="BG25:BU25"/>
    <mergeCell ref="G21:BE21"/>
    <mergeCell ref="G22:BE22"/>
    <mergeCell ref="G13:BE13"/>
    <mergeCell ref="G14:BE14"/>
    <mergeCell ref="G15:BE15"/>
    <mergeCell ref="G16:BE16"/>
    <mergeCell ref="G17:BE17"/>
    <mergeCell ref="G18:BE18"/>
    <mergeCell ref="G19:BE19"/>
    <mergeCell ref="G20:BE20"/>
    <mergeCell ref="BG15:BU15"/>
    <mergeCell ref="BG14:BU14"/>
    <mergeCell ref="A28:E28"/>
    <mergeCell ref="A31:E31"/>
    <mergeCell ref="BG31:BU31"/>
    <mergeCell ref="G37:BE37"/>
    <mergeCell ref="G34:BE34"/>
    <mergeCell ref="A32:E32"/>
    <mergeCell ref="CG33:CQ33"/>
    <mergeCell ref="DC33:DM33"/>
    <mergeCell ref="G25:BE25"/>
    <mergeCell ref="G26:BE26"/>
    <mergeCell ref="G29:BE29"/>
    <mergeCell ref="G30:BE30"/>
    <mergeCell ref="A27:EE27"/>
    <mergeCell ref="A26:E26"/>
    <mergeCell ref="BG26:BU26"/>
    <mergeCell ref="A29:E29"/>
    <mergeCell ref="BG29:BU29"/>
    <mergeCell ref="G28:BE28"/>
    <mergeCell ref="CG28:CQ28"/>
    <mergeCell ref="DC29:DM29"/>
    <mergeCell ref="A25:E25"/>
    <mergeCell ref="DP26:EE26"/>
    <mergeCell ref="DP28:EE28"/>
    <mergeCell ref="DP30:EE30"/>
    <mergeCell ref="A58:E58"/>
    <mergeCell ref="G58:BE58"/>
    <mergeCell ref="BG58:BU58"/>
    <mergeCell ref="A33:E33"/>
    <mergeCell ref="BG33:BU33"/>
    <mergeCell ref="BG55:BU56"/>
    <mergeCell ref="BV58:CF58"/>
    <mergeCell ref="CG58:CQ58"/>
    <mergeCell ref="BV57:CF57"/>
    <mergeCell ref="CG57:CQ57"/>
    <mergeCell ref="BV50:CF50"/>
    <mergeCell ref="A53:EE53"/>
    <mergeCell ref="DP46:EE47"/>
    <mergeCell ref="A46:E47"/>
    <mergeCell ref="A43:E43"/>
    <mergeCell ref="BV52:CF52"/>
    <mergeCell ref="G50:BE50"/>
    <mergeCell ref="G51:BE51"/>
    <mergeCell ref="A50:E52"/>
    <mergeCell ref="BG52:BU52"/>
    <mergeCell ref="BG51:BU51"/>
    <mergeCell ref="BG49:BU49"/>
    <mergeCell ref="BG50:BU50"/>
    <mergeCell ref="G52:BE52"/>
    <mergeCell ref="G48:BE48"/>
    <mergeCell ref="A48:E49"/>
    <mergeCell ref="G49:BE49"/>
    <mergeCell ref="DP33:EE33"/>
    <mergeCell ref="DP34:EE34"/>
    <mergeCell ref="CR36:DB36"/>
    <mergeCell ref="DC49:DM49"/>
    <mergeCell ref="BG48:BU48"/>
    <mergeCell ref="BV48:CF48"/>
    <mergeCell ref="CG48:CQ48"/>
    <mergeCell ref="CR48:DB48"/>
    <mergeCell ref="DC48:DM48"/>
    <mergeCell ref="DC37:DM37"/>
    <mergeCell ref="BG39:BU39"/>
    <mergeCell ref="BV39:CF39"/>
    <mergeCell ref="CG39:CQ39"/>
    <mergeCell ref="CR39:DB39"/>
    <mergeCell ref="DC39:DM39"/>
    <mergeCell ref="BG38:BU38"/>
    <mergeCell ref="BV38:CF38"/>
    <mergeCell ref="CG38:CQ38"/>
    <mergeCell ref="DC38:DM38"/>
    <mergeCell ref="BV37:CF37"/>
    <mergeCell ref="CR46:DB46"/>
    <mergeCell ref="BG43:BU43"/>
    <mergeCell ref="BG47:BU47"/>
    <mergeCell ref="BV44:CF44"/>
    <mergeCell ref="CG44:CQ44"/>
    <mergeCell ref="CG40:CQ40"/>
    <mergeCell ref="CR40:DB40"/>
    <mergeCell ref="DC43:DM43"/>
    <mergeCell ref="G47:BE47"/>
    <mergeCell ref="G46:BE46"/>
    <mergeCell ref="A34:E34"/>
    <mergeCell ref="G33:BE33"/>
    <mergeCell ref="A36:E39"/>
    <mergeCell ref="G39:BE39"/>
    <mergeCell ref="DC36:DM36"/>
    <mergeCell ref="BG34:BU34"/>
    <mergeCell ref="BV34:CF34"/>
    <mergeCell ref="CG34:CQ34"/>
    <mergeCell ref="CR34:DB34"/>
    <mergeCell ref="BG36:BU36"/>
    <mergeCell ref="BV36:CF36"/>
    <mergeCell ref="CG36:CQ36"/>
    <mergeCell ref="A35:EE35"/>
    <mergeCell ref="DC34:DM34"/>
    <mergeCell ref="DP36:EE39"/>
    <mergeCell ref="CR38:DB38"/>
    <mergeCell ref="CR37:DB37"/>
    <mergeCell ref="CG37:CQ37"/>
    <mergeCell ref="BG37:BU37"/>
    <mergeCell ref="G36:BE36"/>
    <mergeCell ref="G38:BE38"/>
    <mergeCell ref="DP40:EE40"/>
    <mergeCell ref="DC41:DM41"/>
    <mergeCell ref="DP41:EE41"/>
    <mergeCell ref="A42:EE42"/>
    <mergeCell ref="A41:E41"/>
    <mergeCell ref="BG41:BU41"/>
    <mergeCell ref="BV41:CF41"/>
    <mergeCell ref="CG41:CQ41"/>
    <mergeCell ref="CR41:DB41"/>
    <mergeCell ref="A40:E40"/>
    <mergeCell ref="G40:BE40"/>
    <mergeCell ref="G41:BE41"/>
    <mergeCell ref="DC40:DM40"/>
    <mergeCell ref="BG40:BU40"/>
    <mergeCell ref="BV40:CF40"/>
    <mergeCell ref="A54:E54"/>
    <mergeCell ref="BG54:BU54"/>
    <mergeCell ref="BV55:CF56"/>
    <mergeCell ref="G54:BE54"/>
    <mergeCell ref="A57:E57"/>
    <mergeCell ref="G57:BE57"/>
    <mergeCell ref="G55:BD55"/>
    <mergeCell ref="G56:BD56"/>
    <mergeCell ref="A55:E55"/>
    <mergeCell ref="BG57:BU57"/>
    <mergeCell ref="DP48:EE49"/>
    <mergeCell ref="CR49:DB49"/>
    <mergeCell ref="DP43:EE43"/>
    <mergeCell ref="A45:EE45"/>
    <mergeCell ref="BG46:BU46"/>
    <mergeCell ref="BV46:CF46"/>
    <mergeCell ref="CG46:CQ46"/>
    <mergeCell ref="DC44:DM44"/>
    <mergeCell ref="BV49:CF49"/>
    <mergeCell ref="CG49:CQ49"/>
    <mergeCell ref="DP44:EE44"/>
    <mergeCell ref="A44:E44"/>
    <mergeCell ref="BV47:CF47"/>
    <mergeCell ref="G43:BE43"/>
    <mergeCell ref="CR47:DB47"/>
    <mergeCell ref="DC46:DM46"/>
    <mergeCell ref="CR44:DB44"/>
    <mergeCell ref="CG47:CQ47"/>
    <mergeCell ref="DC47:DM47"/>
    <mergeCell ref="BG44:BU44"/>
    <mergeCell ref="G44:BE44"/>
    <mergeCell ref="BV43:CF43"/>
    <mergeCell ref="CG43:CQ43"/>
    <mergeCell ref="CR43:DB43"/>
    <mergeCell ref="DP55:EE56"/>
    <mergeCell ref="DP54:EE54"/>
    <mergeCell ref="CG50:CQ50"/>
    <mergeCell ref="CR50:DB50"/>
    <mergeCell ref="DC50:DM50"/>
    <mergeCell ref="DP50:EE52"/>
    <mergeCell ref="CG54:CQ54"/>
    <mergeCell ref="CG52:CQ52"/>
    <mergeCell ref="CR52:DB52"/>
    <mergeCell ref="CG51:CQ51"/>
    <mergeCell ref="CG55:CQ56"/>
    <mergeCell ref="DC55:DM56"/>
    <mergeCell ref="DC51:DM51"/>
    <mergeCell ref="CR54:DB54"/>
    <mergeCell ref="DC54:DM54"/>
    <mergeCell ref="CR55:DB56"/>
    <mergeCell ref="CR51:DB51"/>
    <mergeCell ref="DC52:DM52"/>
    <mergeCell ref="DN55:DN56"/>
    <mergeCell ref="DO55:DO56"/>
    <mergeCell ref="DC62:DM62"/>
    <mergeCell ref="A56:E56"/>
    <mergeCell ref="CR61:DB61"/>
    <mergeCell ref="DC61:DM61"/>
    <mergeCell ref="CR60:DB60"/>
    <mergeCell ref="DC60:DM60"/>
    <mergeCell ref="DP61:EE61"/>
    <mergeCell ref="DP57:EE57"/>
    <mergeCell ref="DC57:DM57"/>
    <mergeCell ref="CR57:DB57"/>
    <mergeCell ref="DC58:DM58"/>
    <mergeCell ref="DP58:EE58"/>
    <mergeCell ref="A59:EE59"/>
    <mergeCell ref="DP60:EE60"/>
    <mergeCell ref="CG61:CQ61"/>
    <mergeCell ref="A60:E60"/>
    <mergeCell ref="G60:BE60"/>
    <mergeCell ref="BG60:BU60"/>
    <mergeCell ref="BV60:CF60"/>
    <mergeCell ref="A61:E61"/>
    <mergeCell ref="G61:BE61"/>
    <mergeCell ref="BG61:BU61"/>
    <mergeCell ref="BV61:CF61"/>
    <mergeCell ref="CG60:CQ60"/>
    <mergeCell ref="DP65:EE65"/>
    <mergeCell ref="A64:E64"/>
    <mergeCell ref="CR64:DB64"/>
    <mergeCell ref="DC64:DM64"/>
    <mergeCell ref="DP62:EE62"/>
    <mergeCell ref="A63:E63"/>
    <mergeCell ref="BG63:BU63"/>
    <mergeCell ref="BV63:CF63"/>
    <mergeCell ref="CG63:CQ63"/>
    <mergeCell ref="CR63:DB63"/>
    <mergeCell ref="G63:BD63"/>
    <mergeCell ref="DC63:DM63"/>
    <mergeCell ref="G64:BE64"/>
    <mergeCell ref="BG64:BU64"/>
    <mergeCell ref="BV64:CF64"/>
    <mergeCell ref="CG64:CQ64"/>
    <mergeCell ref="DP64:EE64"/>
    <mergeCell ref="DP63:EE63"/>
    <mergeCell ref="A62:E62"/>
    <mergeCell ref="G62:BE62"/>
    <mergeCell ref="BG62:BU62"/>
    <mergeCell ref="BV62:CF62"/>
    <mergeCell ref="CG62:CQ62"/>
    <mergeCell ref="CR62:DB62"/>
    <mergeCell ref="BV67:CF67"/>
    <mergeCell ref="CG67:CQ67"/>
    <mergeCell ref="CR67:DB67"/>
    <mergeCell ref="DC67:DM67"/>
    <mergeCell ref="CR66:DB66"/>
    <mergeCell ref="DC66:DM66"/>
    <mergeCell ref="A65:E65"/>
    <mergeCell ref="G65:BE65"/>
    <mergeCell ref="BG65:BU65"/>
    <mergeCell ref="BV65:CF65"/>
    <mergeCell ref="CG65:CQ65"/>
    <mergeCell ref="CR65:DB65"/>
    <mergeCell ref="DC65:DM65"/>
    <mergeCell ref="DP66:EE66"/>
    <mergeCell ref="BG66:BU66"/>
    <mergeCell ref="A68:EE68"/>
    <mergeCell ref="G69:BE69"/>
    <mergeCell ref="BG69:BU69"/>
    <mergeCell ref="A69:E74"/>
    <mergeCell ref="BV69:CF69"/>
    <mergeCell ref="CG69:CQ69"/>
    <mergeCell ref="DP69:EE74"/>
    <mergeCell ref="CR69:DB69"/>
    <mergeCell ref="DC69:DM69"/>
    <mergeCell ref="G70:BE70"/>
    <mergeCell ref="G72:BE72"/>
    <mergeCell ref="BG72:BU72"/>
    <mergeCell ref="BV72:CF72"/>
    <mergeCell ref="CG72:CQ72"/>
    <mergeCell ref="A66:E66"/>
    <mergeCell ref="G66:BE66"/>
    <mergeCell ref="BV66:CF66"/>
    <mergeCell ref="CG66:CQ66"/>
    <mergeCell ref="DP67:EE67"/>
    <mergeCell ref="A67:E67"/>
    <mergeCell ref="G67:BE67"/>
    <mergeCell ref="BG67:BU67"/>
    <mergeCell ref="G73:BE73"/>
    <mergeCell ref="BG73:BU73"/>
    <mergeCell ref="BV73:CF73"/>
    <mergeCell ref="CG73:CQ73"/>
    <mergeCell ref="CR74:DB74"/>
    <mergeCell ref="DC74:DM74"/>
    <mergeCell ref="CR71:DB71"/>
    <mergeCell ref="DC71:DM71"/>
    <mergeCell ref="CR72:DB72"/>
    <mergeCell ref="DC72:DM72"/>
    <mergeCell ref="CR73:DB73"/>
    <mergeCell ref="DC73:DM73"/>
    <mergeCell ref="G74:BE74"/>
    <mergeCell ref="BG74:BU74"/>
    <mergeCell ref="BV74:CF74"/>
    <mergeCell ref="CG74:CQ74"/>
    <mergeCell ref="DC70:DM70"/>
    <mergeCell ref="G71:BE71"/>
    <mergeCell ref="BG71:BU71"/>
    <mergeCell ref="BV71:CF71"/>
    <mergeCell ref="BG70:BU70"/>
    <mergeCell ref="BV70:CF70"/>
    <mergeCell ref="CG70:CQ70"/>
    <mergeCell ref="CR70:DB70"/>
    <mergeCell ref="CG71:CQ71"/>
    <mergeCell ref="DP75:EE80"/>
    <mergeCell ref="G76:BE76"/>
    <mergeCell ref="BG76:BU76"/>
    <mergeCell ref="BV76:CF76"/>
    <mergeCell ref="CG76:CQ76"/>
    <mergeCell ref="CR76:DB76"/>
    <mergeCell ref="DC76:DM76"/>
    <mergeCell ref="G80:BE80"/>
    <mergeCell ref="BG80:BU80"/>
    <mergeCell ref="DC78:DM78"/>
    <mergeCell ref="BV79:CF79"/>
    <mergeCell ref="DC77:DM77"/>
    <mergeCell ref="G75:BE75"/>
    <mergeCell ref="BG75:BU75"/>
    <mergeCell ref="BV75:CF75"/>
    <mergeCell ref="CG75:CQ75"/>
    <mergeCell ref="CR75:DB75"/>
    <mergeCell ref="DC75:DM75"/>
    <mergeCell ref="BG77:BU77"/>
    <mergeCell ref="BV77:CF77"/>
    <mergeCell ref="CG77:CQ77"/>
    <mergeCell ref="A75:E80"/>
    <mergeCell ref="CG79:CQ79"/>
    <mergeCell ref="CR79:DB79"/>
    <mergeCell ref="DC79:DM79"/>
    <mergeCell ref="BV80:CF80"/>
    <mergeCell ref="CG80:CQ80"/>
    <mergeCell ref="CR80:DB80"/>
    <mergeCell ref="CR77:DB77"/>
    <mergeCell ref="DC80:DM80"/>
    <mergeCell ref="G79:BE79"/>
    <mergeCell ref="BG79:BU79"/>
    <mergeCell ref="G78:BE78"/>
    <mergeCell ref="BG78:BU78"/>
    <mergeCell ref="BV78:CF78"/>
    <mergeCell ref="CG78:CQ78"/>
    <mergeCell ref="CR78:DB78"/>
    <mergeCell ref="G77:BE77"/>
  </mergeCells>
  <phoneticPr fontId="0" type="noConversion"/>
  <pageMargins left="0.47244094488188981" right="0.27559055118110237" top="0.39370078740157483" bottom="0.19685039370078741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4" manualBreakCount="4">
    <brk id="22" max="134" man="1"/>
    <brk id="34" max="134" man="1"/>
    <brk id="58" max="134" man="1"/>
    <brk id="74" max="1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стр.2_10</vt:lpstr>
      <vt:lpstr>Лист1</vt:lpstr>
      <vt:lpstr>стр.2_10!Заголовки_для_печати</vt:lpstr>
      <vt:lpstr>стр.1!Область_печати</vt:lpstr>
      <vt:lpstr>стр.2_10!Область_печати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Economika</cp:lastModifiedBy>
  <cp:lastPrinted>2023-05-04T05:41:09Z</cp:lastPrinted>
  <dcterms:created xsi:type="dcterms:W3CDTF">2010-05-19T10:50:44Z</dcterms:created>
  <dcterms:modified xsi:type="dcterms:W3CDTF">2023-05-04T05:44:02Z</dcterms:modified>
</cp:coreProperties>
</file>