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6" yWindow="72" windowWidth="21888" windowHeight="8304"/>
  </bookViews>
  <sheets>
    <sheet name="смета к программе Лето" sheetId="1" r:id="rId1"/>
  </sheets>
  <calcPr calcId="145621"/>
</workbook>
</file>

<file path=xl/calcChain.xml><?xml version="1.0" encoding="utf-8"?>
<calcChain xmlns="http://schemas.openxmlformats.org/spreadsheetml/2006/main">
  <c r="X40" i="1" l="1"/>
  <c r="W40" i="1"/>
  <c r="V40" i="1"/>
  <c r="T40" i="1"/>
  <c r="S40" i="1"/>
  <c r="R40" i="1"/>
  <c r="Q40" i="1"/>
  <c r="P40" i="1"/>
  <c r="O40" i="1"/>
  <c r="N40" i="1"/>
  <c r="L40" i="1"/>
  <c r="K40" i="1"/>
  <c r="J40" i="1"/>
  <c r="H40" i="1"/>
  <c r="G40" i="1"/>
  <c r="F40" i="1"/>
  <c r="U39" i="1"/>
  <c r="Q39" i="1"/>
  <c r="M39" i="1"/>
  <c r="I39" i="1"/>
  <c r="E39" i="1"/>
  <c r="D39" i="1" s="1"/>
  <c r="U38" i="1"/>
  <c r="Q38" i="1"/>
  <c r="M38" i="1"/>
  <c r="I38" i="1"/>
  <c r="E38" i="1"/>
  <c r="D38" i="1" s="1"/>
  <c r="U37" i="1"/>
  <c r="Q37" i="1"/>
  <c r="M37" i="1"/>
  <c r="I37" i="1"/>
  <c r="E37" i="1"/>
  <c r="D37" i="1" s="1"/>
  <c r="U36" i="1"/>
  <c r="Q36" i="1"/>
  <c r="M36" i="1"/>
  <c r="I36" i="1"/>
  <c r="E36" i="1"/>
  <c r="D36" i="1" s="1"/>
  <c r="U35" i="1"/>
  <c r="Q35" i="1"/>
  <c r="M35" i="1"/>
  <c r="I35" i="1"/>
  <c r="E35" i="1"/>
  <c r="D35" i="1" s="1"/>
  <c r="U34" i="1"/>
  <c r="U40" i="1" s="1"/>
  <c r="Q34" i="1"/>
  <c r="M34" i="1"/>
  <c r="M40" i="1" s="1"/>
  <c r="I34" i="1"/>
  <c r="I40" i="1" s="1"/>
  <c r="E34" i="1"/>
  <c r="D34" i="1" s="1"/>
  <c r="X33" i="1"/>
  <c r="W33" i="1"/>
  <c r="V33" i="1"/>
  <c r="V41" i="1" s="1"/>
  <c r="T33" i="1"/>
  <c r="T41" i="1" s="1"/>
  <c r="S33" i="1"/>
  <c r="R33" i="1"/>
  <c r="P33" i="1"/>
  <c r="P41" i="1" s="1"/>
  <c r="O33" i="1"/>
  <c r="O41" i="1" s="1"/>
  <c r="N33" i="1"/>
  <c r="N41" i="1" s="1"/>
  <c r="L33" i="1"/>
  <c r="K33" i="1"/>
  <c r="J33" i="1"/>
  <c r="J41" i="1" s="1"/>
  <c r="I33" i="1"/>
  <c r="H33" i="1"/>
  <c r="H41" i="1" s="1"/>
  <c r="G33" i="1"/>
  <c r="F33" i="1"/>
  <c r="U32" i="1"/>
  <c r="Q32" i="1"/>
  <c r="D32" i="1" s="1"/>
  <c r="M32" i="1"/>
  <c r="I32" i="1"/>
  <c r="E32" i="1"/>
  <c r="U31" i="1"/>
  <c r="Q31" i="1"/>
  <c r="D31" i="1" s="1"/>
  <c r="M31" i="1"/>
  <c r="I31" i="1"/>
  <c r="E31" i="1"/>
  <c r="U30" i="1"/>
  <c r="Q30" i="1"/>
  <c r="D30" i="1" s="1"/>
  <c r="M30" i="1"/>
  <c r="I30" i="1"/>
  <c r="E30" i="1"/>
  <c r="U29" i="1"/>
  <c r="Q29" i="1"/>
  <c r="D29" i="1" s="1"/>
  <c r="M29" i="1"/>
  <c r="I29" i="1"/>
  <c r="E29" i="1"/>
  <c r="U28" i="1"/>
  <c r="Q28" i="1"/>
  <c r="D28" i="1" s="1"/>
  <c r="M28" i="1"/>
  <c r="I28" i="1"/>
  <c r="E28" i="1"/>
  <c r="U27" i="1"/>
  <c r="Q27" i="1"/>
  <c r="D27" i="1" s="1"/>
  <c r="M27" i="1"/>
  <c r="I27" i="1"/>
  <c r="E27" i="1"/>
  <c r="U26" i="1"/>
  <c r="Q26" i="1"/>
  <c r="D26" i="1" s="1"/>
  <c r="M26" i="1"/>
  <c r="I26" i="1"/>
  <c r="E26" i="1"/>
  <c r="U25" i="1"/>
  <c r="Q25" i="1"/>
  <c r="D25" i="1" s="1"/>
  <c r="M25" i="1"/>
  <c r="I25" i="1"/>
  <c r="E25" i="1"/>
  <c r="U24" i="1"/>
  <c r="U33" i="1" s="1"/>
  <c r="Q24" i="1"/>
  <c r="D24" i="1" s="1"/>
  <c r="M24" i="1"/>
  <c r="M33" i="1" s="1"/>
  <c r="I24" i="1"/>
  <c r="E24" i="1"/>
  <c r="E33" i="1" s="1"/>
  <c r="X23" i="1"/>
  <c r="X41" i="1" s="1"/>
  <c r="W23" i="1"/>
  <c r="W41" i="1" s="1"/>
  <c r="V23" i="1"/>
  <c r="T23" i="1"/>
  <c r="S23" i="1"/>
  <c r="S41" i="1" s="1"/>
  <c r="R23" i="1"/>
  <c r="R41" i="1" s="1"/>
  <c r="Q23" i="1"/>
  <c r="P23" i="1"/>
  <c r="O23" i="1"/>
  <c r="N23" i="1"/>
  <c r="L23" i="1"/>
  <c r="L41" i="1" s="1"/>
  <c r="K23" i="1"/>
  <c r="K41" i="1" s="1"/>
  <c r="J23" i="1"/>
  <c r="H23" i="1"/>
  <c r="G23" i="1"/>
  <c r="G41" i="1" s="1"/>
  <c r="F23" i="1"/>
  <c r="F41" i="1" s="1"/>
  <c r="U22" i="1"/>
  <c r="Q22" i="1"/>
  <c r="M22" i="1"/>
  <c r="I22" i="1"/>
  <c r="E22" i="1"/>
  <c r="D22" i="1" s="1"/>
  <c r="U21" i="1"/>
  <c r="Q21" i="1"/>
  <c r="M21" i="1"/>
  <c r="I21" i="1"/>
  <c r="E21" i="1"/>
  <c r="D21" i="1" s="1"/>
  <c r="U20" i="1"/>
  <c r="Q20" i="1"/>
  <c r="M20" i="1"/>
  <c r="I20" i="1"/>
  <c r="E20" i="1"/>
  <c r="D20" i="1" s="1"/>
  <c r="U19" i="1"/>
  <c r="Q19" i="1"/>
  <c r="M19" i="1"/>
  <c r="I19" i="1"/>
  <c r="E19" i="1"/>
  <c r="D19" i="1" s="1"/>
  <c r="U18" i="1"/>
  <c r="Q18" i="1"/>
  <c r="M18" i="1"/>
  <c r="I18" i="1"/>
  <c r="E18" i="1"/>
  <c r="D18" i="1" s="1"/>
  <c r="U17" i="1"/>
  <c r="Q17" i="1"/>
  <c r="M17" i="1"/>
  <c r="I17" i="1"/>
  <c r="E17" i="1"/>
  <c r="D17" i="1" s="1"/>
  <c r="U16" i="1"/>
  <c r="Q16" i="1"/>
  <c r="M16" i="1"/>
  <c r="I16" i="1"/>
  <c r="E16" i="1"/>
  <c r="D16" i="1" s="1"/>
  <c r="U15" i="1"/>
  <c r="Q15" i="1"/>
  <c r="M15" i="1"/>
  <c r="I15" i="1"/>
  <c r="E15" i="1"/>
  <c r="D15" i="1" s="1"/>
  <c r="U14" i="1"/>
  <c r="Q14" i="1"/>
  <c r="M14" i="1"/>
  <c r="I14" i="1"/>
  <c r="E14" i="1"/>
  <c r="D14" i="1" s="1"/>
  <c r="U13" i="1"/>
  <c r="Q13" i="1"/>
  <c r="M13" i="1"/>
  <c r="I13" i="1"/>
  <c r="E13" i="1"/>
  <c r="D13" i="1" s="1"/>
  <c r="U12" i="1"/>
  <c r="Q12" i="1"/>
  <c r="M12" i="1"/>
  <c r="I12" i="1"/>
  <c r="E12" i="1"/>
  <c r="D12" i="1" s="1"/>
  <c r="U11" i="1"/>
  <c r="Q11" i="1"/>
  <c r="M11" i="1"/>
  <c r="I11" i="1"/>
  <c r="E11" i="1"/>
  <c r="D11" i="1" s="1"/>
  <c r="U10" i="1"/>
  <c r="Q10" i="1"/>
  <c r="M10" i="1"/>
  <c r="I10" i="1"/>
  <c r="E10" i="1"/>
  <c r="D10" i="1" s="1"/>
  <c r="U9" i="1"/>
  <c r="Q9" i="1"/>
  <c r="M9" i="1"/>
  <c r="I9" i="1"/>
  <c r="E9" i="1"/>
  <c r="D9" i="1" s="1"/>
  <c r="U8" i="1"/>
  <c r="Q8" i="1"/>
  <c r="M8" i="1"/>
  <c r="I8" i="1"/>
  <c r="E8" i="1"/>
  <c r="D8" i="1" s="1"/>
  <c r="U7" i="1"/>
  <c r="Q7" i="1"/>
  <c r="M7" i="1"/>
  <c r="I7" i="1"/>
  <c r="E7" i="1"/>
  <c r="D7" i="1" s="1"/>
  <c r="U6" i="1"/>
  <c r="U23" i="1" s="1"/>
  <c r="U41" i="1" s="1"/>
  <c r="Q6" i="1"/>
  <c r="M6" i="1"/>
  <c r="M23" i="1" s="1"/>
  <c r="M41" i="1" s="1"/>
  <c r="I6" i="1"/>
  <c r="I23" i="1" s="1"/>
  <c r="I41" i="1" s="1"/>
  <c r="E6" i="1"/>
  <c r="E23" i="1" s="1"/>
  <c r="D40" i="1" l="1"/>
  <c r="D33" i="1"/>
  <c r="E40" i="1"/>
  <c r="E41" i="1" s="1"/>
  <c r="Q33" i="1"/>
  <c r="Q41" i="1" s="1"/>
  <c r="D6" i="1"/>
  <c r="D23" i="1" s="1"/>
  <c r="D41" i="1" l="1"/>
</calcChain>
</file>

<file path=xl/sharedStrings.xml><?xml version="1.0" encoding="utf-8"?>
<sst xmlns="http://schemas.openxmlformats.org/spreadsheetml/2006/main" count="110" uniqueCount="68">
  <si>
    <t>Сметный  расчет к  программе летнего оздоровления и занятости детей Среднеканского муниципального округа «Лето»</t>
  </si>
  <si>
    <t xml:space="preserve">№
п.п.
</t>
  </si>
  <si>
    <t>Наименование мероприятия</t>
  </si>
  <si>
    <t>Испол-нитель</t>
  </si>
  <si>
    <t>Общий объем финансирования, тыс.руб.</t>
  </si>
  <si>
    <t>расчет по годам</t>
  </si>
  <si>
    <t>Примечание</t>
  </si>
  <si>
    <t>Всего</t>
  </si>
  <si>
    <t>МБ</t>
  </si>
  <si>
    <t>ОБ</t>
  </si>
  <si>
    <t>ФБ</t>
  </si>
  <si>
    <t>Анализ деятельности по организации летней оздоровительной работы в прошедшем году</t>
  </si>
  <si>
    <t>УО</t>
  </si>
  <si>
    <t>Составление сметы расходов на организацию и проведение летней оздоровительной кампании в текущем году</t>
  </si>
  <si>
    <t>Сбор предварительных списков от руководителей ОУ на организацию летних оздоровительных мероприятий</t>
  </si>
  <si>
    <t>Согласование летних мероприятий с ГКУ ССЦ, МОГКУ ЦЗН, СРБ и.т.д.</t>
  </si>
  <si>
    <t>Работа с КПДН и ЗП, органами ОМВД по Среднеканскому району по привлечению детей «группы риска» в организованные формы оздоровления, труда и отдыха</t>
  </si>
  <si>
    <t>Проведение совещания руководителей ОУ по подготовке к летней оздоровительной кампании</t>
  </si>
  <si>
    <t>Подготовка проектов постановлений о работе Комиссии по подготовке и проведению летней оздоровительной кампании, по организации летней оздоровительной работы</t>
  </si>
  <si>
    <t>Предоставление ЛОЛ методических материалов по проведению летней кампании</t>
  </si>
  <si>
    <t>Проведение конкурса воспитательных программ</t>
  </si>
  <si>
    <t>10</t>
  </si>
  <si>
    <t>Составление, согласование и утверждение планов межведомственного взаимодействия по проведению летней оздоровительной кампании</t>
  </si>
  <si>
    <t>11</t>
  </si>
  <si>
    <t>Утверждение плана массовых мероприятий в летний период</t>
  </si>
  <si>
    <t>12</t>
  </si>
  <si>
    <t>Обучение школьников в областной школе волонтеров</t>
  </si>
  <si>
    <t>Руководители ОУ</t>
  </si>
  <si>
    <t>13</t>
  </si>
  <si>
    <t>Проверка документов ОУ по открытию оздоровительных лагерей (приказы, списки, акты, договора и т.д.), обучение на курсах повышения квалификации руководителей и педагогов ЛОЛ</t>
  </si>
  <si>
    <t>УО, Руководители ОУ</t>
  </si>
  <si>
    <t>14</t>
  </si>
  <si>
    <t>Прохождение медицинских осмотров детьми и сотрудниками</t>
  </si>
  <si>
    <t>рассчитано количество работников, подлежащих прохождению медосмотра -21 человек</t>
  </si>
  <si>
    <t>15</t>
  </si>
  <si>
    <t>Проведение ремонтов пищеблоков и помещений для размещения ЛОЛ</t>
  </si>
  <si>
    <t>проведение ремонта помещений для размещения ЛОЛ в ЦДОД</t>
  </si>
  <si>
    <t>16</t>
  </si>
  <si>
    <t>Приобретение необходимых материалов, посуды, инвентаря, игр и прочее</t>
  </si>
  <si>
    <t>приобретение материалов, посуды, мягкого инвентаря, игр и прочее для подготовки ЛОУ к работе</t>
  </si>
  <si>
    <t>17</t>
  </si>
  <si>
    <t>Заключение трудовых договоров с работниками на работу в период летней оздоровительной кампании</t>
  </si>
  <si>
    <t>Итого по разделу</t>
  </si>
  <si>
    <t>Прием летних оздоровительных учреждений к работе в I и II смене</t>
  </si>
  <si>
    <t>Комиссия по приемке</t>
  </si>
  <si>
    <t>Открытие I и II смен</t>
  </si>
  <si>
    <t>Руководители ЛОЛ</t>
  </si>
  <si>
    <t>Реализация воспитательных программ ЛОЛ, оплата труда работников ЛОЛ</t>
  </si>
  <si>
    <t>оплата труда работников ЛОЛ согласно штатного расписания</t>
  </si>
  <si>
    <t>Проверка организации питания в ЛОЛ, обеспечение питания, страхования, медикаментов и культурно-массовых мероприятий в период летнего отдыха и оздоровления детей</t>
  </si>
  <si>
    <t>обеспечение питания, страхования, медикаментов и культурно-массовых мероприятий в период летнего отдыха и оздоровления детей</t>
  </si>
  <si>
    <t>Организация временных рабочих мест для трудоустройства подростков</t>
  </si>
  <si>
    <t>оплата 40 временных рабочих мест для трудоустройства подростков</t>
  </si>
  <si>
    <t>Проведение массовых мероприятий, расходы на выездной отдых детей и их оздоровления</t>
  </si>
  <si>
    <t>транспортные расходы и оплата гостиницы на выездной отдых детей и их оздоровления, а также расходы на проведение районных массовых мероприятий</t>
  </si>
  <si>
    <t>Осуществление контроля за функционированием летних оздоровительных учреждений</t>
  </si>
  <si>
    <t xml:space="preserve">Организация подведения итогов работы:
-финансовые отчеты руководителей 
-обобщение положительного опыта работы 
-организация методической помощи </t>
  </si>
  <si>
    <t>Руководители ЛОУ</t>
  </si>
  <si>
    <t>Организация работы с неорганизованными детьми</t>
  </si>
  <si>
    <t>Подготовка анализа работы ЛОЛ по итогам I и II смен</t>
  </si>
  <si>
    <t>ОО</t>
  </si>
  <si>
    <t>Совещание с руководителями по итогам летней оздоровительной кампании</t>
  </si>
  <si>
    <t>Проведение итогового заседания Комиссии по подготовке и проведению летней оздоровительной кампании</t>
  </si>
  <si>
    <t>ДОО, ООО</t>
  </si>
  <si>
    <t>Представление документов отчетности</t>
  </si>
  <si>
    <t>Корректировка программы «Лето» по обеспечению выполнения летних мероприятий</t>
  </si>
  <si>
    <t>ООО</t>
  </si>
  <si>
    <t>Всего по Программе: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</si>
</sst>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Border="1"/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justify" vertical="center" wrapText="1"/>
    </xf>
    <xf numFmtId="4" fontId="1" fillId="0" borderId="6" xfId="0" applyNumberFormat="1" applyFont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4" fontId="1" fillId="2" borderId="5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" fontId="3" fillId="2" borderId="5" xfId="0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2" borderId="5" xfId="0" applyFont="1" applyFill="1" applyBorder="1" applyAlignment="1">
      <alignment horizontal="left" vertical="center" wrapText="1"/>
    </xf>
    <xf numFmtId="4" fontId="1" fillId="2" borderId="4" xfId="0" applyNumberFormat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1"/>
  <sheetViews>
    <sheetView tabSelected="1" view="pageBreakPreview" zoomScale="55" zoomScaleNormal="70" zoomScaleSheetLayoutView="55" workbookViewId="0">
      <pane xSplit="2" ySplit="5" topLeftCell="E6" activePane="bottomRight" state="frozen"/>
      <selection pane="topRight" activeCell="E1" sqref="E1"/>
      <selection pane="bottomLeft" activeCell="A6" sqref="A6"/>
      <selection pane="bottomRight" activeCell="J26" sqref="J26"/>
    </sheetView>
  </sheetViews>
  <sheetFormatPr defaultColWidth="9.109375" defaultRowHeight="15.6" x14ac:dyDescent="0.3"/>
  <cols>
    <col min="1" max="1" width="5.44140625" style="2" customWidth="1"/>
    <col min="2" max="2" width="35.6640625" style="2" customWidth="1"/>
    <col min="3" max="3" width="14.33203125" style="2" customWidth="1"/>
    <col min="4" max="4" width="16.5546875" style="2" customWidth="1"/>
    <col min="5" max="5" width="14.21875" style="2" customWidth="1"/>
    <col min="6" max="6" width="12.33203125" style="2" customWidth="1"/>
    <col min="7" max="7" width="14" style="2" customWidth="1"/>
    <col min="8" max="8" width="11.109375" style="2" customWidth="1"/>
    <col min="9" max="9" width="14.21875" style="2" customWidth="1"/>
    <col min="10" max="10" width="13.21875" style="2" customWidth="1"/>
    <col min="11" max="11" width="14.6640625" style="2" customWidth="1"/>
    <col min="12" max="12" width="12.109375" style="2" customWidth="1"/>
    <col min="13" max="13" width="13.5546875" style="2" customWidth="1"/>
    <col min="14" max="14" width="13" style="2" customWidth="1"/>
    <col min="15" max="15" width="13.5546875" style="2" customWidth="1"/>
    <col min="16" max="16" width="12.5546875" style="2" customWidth="1"/>
    <col min="17" max="17" width="14" style="2" customWidth="1"/>
    <col min="18" max="18" width="12.109375" style="2" customWidth="1"/>
    <col min="19" max="19" width="14.5546875" style="2" customWidth="1"/>
    <col min="20" max="20" width="11.77734375" style="2" customWidth="1"/>
    <col min="21" max="21" width="13.44140625" style="2" customWidth="1"/>
    <col min="22" max="22" width="13" style="2" customWidth="1"/>
    <col min="23" max="23" width="14" style="2" customWidth="1"/>
    <col min="24" max="24" width="11.5546875" style="2" customWidth="1"/>
    <col min="25" max="25" width="28.109375" style="2" customWidth="1"/>
    <col min="26" max="26" width="9.109375" style="2"/>
    <col min="27" max="27" width="15.5546875" style="2" customWidth="1"/>
    <col min="28" max="30" width="9.109375" style="2"/>
    <col min="31" max="31" width="13.77734375" style="2" customWidth="1"/>
    <col min="32" max="16384" width="9.109375" style="2"/>
  </cols>
  <sheetData>
    <row r="1" spans="1:32" ht="33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AA1" s="3"/>
      <c r="AB1" s="3"/>
      <c r="AC1" s="3"/>
      <c r="AD1" s="3"/>
      <c r="AE1" s="3"/>
      <c r="AF1" s="3"/>
    </row>
    <row r="2" spans="1:32" ht="18" x14ac:dyDescent="0.3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AA2" s="3"/>
      <c r="AB2" s="3"/>
      <c r="AC2" s="3"/>
      <c r="AD2" s="3"/>
      <c r="AE2" s="3"/>
      <c r="AF2" s="3"/>
    </row>
    <row r="3" spans="1:32" s="8" customFormat="1" ht="17.399999999999999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6" t="s">
        <v>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5" t="s">
        <v>6</v>
      </c>
      <c r="AA3" s="9"/>
      <c r="AB3" s="9"/>
      <c r="AC3" s="9"/>
      <c r="AD3" s="9"/>
      <c r="AE3" s="9"/>
      <c r="AF3" s="9"/>
    </row>
    <row r="4" spans="1:32" s="8" customFormat="1" ht="17.399999999999999" x14ac:dyDescent="0.25">
      <c r="A4" s="10"/>
      <c r="B4" s="10"/>
      <c r="C4" s="10"/>
      <c r="D4" s="10"/>
      <c r="E4" s="6">
        <v>2023</v>
      </c>
      <c r="F4" s="7"/>
      <c r="G4" s="7"/>
      <c r="H4" s="7"/>
      <c r="I4" s="6">
        <v>2024</v>
      </c>
      <c r="J4" s="7"/>
      <c r="K4" s="7"/>
      <c r="L4" s="7"/>
      <c r="M4" s="6">
        <v>2025</v>
      </c>
      <c r="N4" s="7"/>
      <c r="O4" s="7"/>
      <c r="P4" s="7"/>
      <c r="Q4" s="6">
        <v>2026</v>
      </c>
      <c r="R4" s="7"/>
      <c r="S4" s="7"/>
      <c r="T4" s="7"/>
      <c r="U4" s="6">
        <v>2027</v>
      </c>
      <c r="V4" s="7"/>
      <c r="W4" s="7"/>
      <c r="X4" s="7"/>
      <c r="Y4" s="10"/>
      <c r="AA4" s="9"/>
      <c r="AB4" s="9"/>
      <c r="AC4" s="9"/>
      <c r="AD4" s="9"/>
      <c r="AE4" s="9"/>
      <c r="AF4" s="9"/>
    </row>
    <row r="5" spans="1:32" s="8" customFormat="1" ht="17.399999999999999" x14ac:dyDescent="0.25">
      <c r="A5" s="10"/>
      <c r="B5" s="10"/>
      <c r="C5" s="10"/>
      <c r="D5" s="10"/>
      <c r="E5" s="11" t="s">
        <v>7</v>
      </c>
      <c r="F5" s="11" t="s">
        <v>8</v>
      </c>
      <c r="G5" s="11" t="s">
        <v>9</v>
      </c>
      <c r="H5" s="11" t="s">
        <v>10</v>
      </c>
      <c r="I5" s="11" t="s">
        <v>7</v>
      </c>
      <c r="J5" s="11" t="s">
        <v>8</v>
      </c>
      <c r="K5" s="11" t="s">
        <v>9</v>
      </c>
      <c r="L5" s="11" t="s">
        <v>10</v>
      </c>
      <c r="M5" s="11" t="s">
        <v>7</v>
      </c>
      <c r="N5" s="11" t="s">
        <v>8</v>
      </c>
      <c r="O5" s="11" t="s">
        <v>9</v>
      </c>
      <c r="P5" s="11" t="s">
        <v>10</v>
      </c>
      <c r="Q5" s="11" t="s">
        <v>7</v>
      </c>
      <c r="R5" s="11" t="s">
        <v>8</v>
      </c>
      <c r="S5" s="11" t="s">
        <v>9</v>
      </c>
      <c r="T5" s="11" t="s">
        <v>10</v>
      </c>
      <c r="U5" s="11" t="s">
        <v>7</v>
      </c>
      <c r="V5" s="11" t="s">
        <v>8</v>
      </c>
      <c r="W5" s="11" t="s">
        <v>9</v>
      </c>
      <c r="X5" s="11" t="s">
        <v>10</v>
      </c>
      <c r="Y5" s="12"/>
      <c r="AA5" s="13"/>
      <c r="AB5" s="9"/>
      <c r="AC5" s="9"/>
      <c r="AD5" s="9"/>
      <c r="AE5" s="9"/>
      <c r="AF5" s="9"/>
    </row>
    <row r="6" spans="1:32" s="8" customFormat="1" ht="81" customHeight="1" x14ac:dyDescent="0.25">
      <c r="A6" s="14">
        <v>1</v>
      </c>
      <c r="B6" s="15" t="s">
        <v>11</v>
      </c>
      <c r="C6" s="14" t="s">
        <v>12</v>
      </c>
      <c r="D6" s="16">
        <f>E6+I6+M6+Q6+U6</f>
        <v>0</v>
      </c>
      <c r="E6" s="17">
        <f>F6+G6+H6</f>
        <v>0</v>
      </c>
      <c r="F6" s="17">
        <v>0</v>
      </c>
      <c r="G6" s="17">
        <v>0</v>
      </c>
      <c r="H6" s="17">
        <v>0</v>
      </c>
      <c r="I6" s="17">
        <f>J6+K6+L6</f>
        <v>0</v>
      </c>
      <c r="J6" s="17">
        <v>0</v>
      </c>
      <c r="K6" s="17">
        <v>0</v>
      </c>
      <c r="L6" s="17">
        <v>0</v>
      </c>
      <c r="M6" s="17">
        <f>N6+O6+P6</f>
        <v>0</v>
      </c>
      <c r="N6" s="17">
        <v>0</v>
      </c>
      <c r="O6" s="17">
        <v>0</v>
      </c>
      <c r="P6" s="17">
        <v>0</v>
      </c>
      <c r="Q6" s="17">
        <f>R6+S6+T6</f>
        <v>0</v>
      </c>
      <c r="R6" s="17">
        <v>0</v>
      </c>
      <c r="S6" s="17">
        <v>0</v>
      </c>
      <c r="T6" s="17">
        <v>0</v>
      </c>
      <c r="U6" s="17">
        <f>V6+W6+X6</f>
        <v>0</v>
      </c>
      <c r="V6" s="17">
        <v>0</v>
      </c>
      <c r="W6" s="17">
        <v>0</v>
      </c>
      <c r="X6" s="17">
        <v>0</v>
      </c>
      <c r="Y6" s="18"/>
      <c r="AA6" s="13"/>
      <c r="AB6" s="9"/>
      <c r="AC6" s="9"/>
      <c r="AD6" s="9"/>
      <c r="AE6" s="9"/>
      <c r="AF6" s="9"/>
    </row>
    <row r="7" spans="1:32" s="8" customFormat="1" ht="76.2" customHeight="1" x14ac:dyDescent="0.25">
      <c r="A7" s="14">
        <v>2</v>
      </c>
      <c r="B7" s="19" t="s">
        <v>13</v>
      </c>
      <c r="C7" s="14" t="s">
        <v>12</v>
      </c>
      <c r="D7" s="16">
        <f t="shared" ref="D7:D21" si="0">E7+I7+M7+Q7+U7</f>
        <v>0</v>
      </c>
      <c r="E7" s="17">
        <f t="shared" ref="E7:E32" si="1">F7+G7+H7</f>
        <v>0</v>
      </c>
      <c r="F7" s="17">
        <v>0</v>
      </c>
      <c r="G7" s="17">
        <v>0</v>
      </c>
      <c r="H7" s="17">
        <v>0</v>
      </c>
      <c r="I7" s="17">
        <f t="shared" ref="I7:I18" si="2">J7+K7+L7</f>
        <v>0</v>
      </c>
      <c r="J7" s="17">
        <v>0</v>
      </c>
      <c r="K7" s="17">
        <v>0</v>
      </c>
      <c r="L7" s="17">
        <v>0</v>
      </c>
      <c r="M7" s="17">
        <f t="shared" ref="M7:M18" si="3">N7+O7+P7</f>
        <v>0</v>
      </c>
      <c r="N7" s="17">
        <v>0</v>
      </c>
      <c r="O7" s="17">
        <v>0</v>
      </c>
      <c r="P7" s="17">
        <v>0</v>
      </c>
      <c r="Q7" s="17">
        <f t="shared" ref="Q7:Q18" si="4">R7+S7+T7</f>
        <v>0</v>
      </c>
      <c r="R7" s="17">
        <v>0</v>
      </c>
      <c r="S7" s="17">
        <v>0</v>
      </c>
      <c r="T7" s="17">
        <v>0</v>
      </c>
      <c r="U7" s="17">
        <f t="shared" ref="U7:U18" si="5">V7+W7+X7</f>
        <v>0</v>
      </c>
      <c r="V7" s="17">
        <v>0</v>
      </c>
      <c r="W7" s="17">
        <v>0</v>
      </c>
      <c r="X7" s="17">
        <v>0</v>
      </c>
      <c r="Y7" s="18"/>
      <c r="AA7" s="20"/>
    </row>
    <row r="8" spans="1:32" s="8" customFormat="1" ht="99" customHeight="1" x14ac:dyDescent="0.25">
      <c r="A8" s="14">
        <v>3</v>
      </c>
      <c r="B8" s="19" t="s">
        <v>14</v>
      </c>
      <c r="C8" s="14" t="s">
        <v>12</v>
      </c>
      <c r="D8" s="16">
        <f t="shared" si="0"/>
        <v>0</v>
      </c>
      <c r="E8" s="17">
        <f t="shared" si="1"/>
        <v>0</v>
      </c>
      <c r="F8" s="17">
        <v>0</v>
      </c>
      <c r="G8" s="17">
        <v>0</v>
      </c>
      <c r="H8" s="17">
        <v>0</v>
      </c>
      <c r="I8" s="17">
        <f t="shared" si="2"/>
        <v>0</v>
      </c>
      <c r="J8" s="17">
        <v>0</v>
      </c>
      <c r="K8" s="17">
        <v>0</v>
      </c>
      <c r="L8" s="17">
        <v>0</v>
      </c>
      <c r="M8" s="17">
        <f t="shared" si="3"/>
        <v>0</v>
      </c>
      <c r="N8" s="17">
        <v>0</v>
      </c>
      <c r="O8" s="17">
        <v>0</v>
      </c>
      <c r="P8" s="17">
        <v>0</v>
      </c>
      <c r="Q8" s="17">
        <f t="shared" si="4"/>
        <v>0</v>
      </c>
      <c r="R8" s="17">
        <v>0</v>
      </c>
      <c r="S8" s="17">
        <v>0</v>
      </c>
      <c r="T8" s="17">
        <v>0</v>
      </c>
      <c r="U8" s="17">
        <f t="shared" si="5"/>
        <v>0</v>
      </c>
      <c r="V8" s="17">
        <v>0</v>
      </c>
      <c r="W8" s="17">
        <v>0</v>
      </c>
      <c r="X8" s="17">
        <v>0</v>
      </c>
      <c r="Y8" s="18"/>
      <c r="AA8" s="20"/>
    </row>
    <row r="9" spans="1:32" s="8" customFormat="1" ht="67.2" customHeight="1" x14ac:dyDescent="0.25">
      <c r="A9" s="14">
        <v>4</v>
      </c>
      <c r="B9" s="19" t="s">
        <v>15</v>
      </c>
      <c r="C9" s="14" t="s">
        <v>12</v>
      </c>
      <c r="D9" s="16">
        <f t="shared" si="0"/>
        <v>0</v>
      </c>
      <c r="E9" s="17">
        <f t="shared" si="1"/>
        <v>0</v>
      </c>
      <c r="F9" s="17">
        <v>0</v>
      </c>
      <c r="G9" s="17">
        <v>0</v>
      </c>
      <c r="H9" s="17">
        <v>0</v>
      </c>
      <c r="I9" s="17">
        <f t="shared" si="2"/>
        <v>0</v>
      </c>
      <c r="J9" s="17">
        <v>0</v>
      </c>
      <c r="K9" s="17">
        <v>0</v>
      </c>
      <c r="L9" s="17">
        <v>0</v>
      </c>
      <c r="M9" s="17">
        <f t="shared" si="3"/>
        <v>0</v>
      </c>
      <c r="N9" s="17">
        <v>0</v>
      </c>
      <c r="O9" s="17">
        <v>0</v>
      </c>
      <c r="P9" s="17">
        <v>0</v>
      </c>
      <c r="Q9" s="17">
        <f t="shared" si="4"/>
        <v>0</v>
      </c>
      <c r="R9" s="17">
        <v>0</v>
      </c>
      <c r="S9" s="17">
        <v>0</v>
      </c>
      <c r="T9" s="17">
        <v>0</v>
      </c>
      <c r="U9" s="17">
        <f t="shared" si="5"/>
        <v>0</v>
      </c>
      <c r="V9" s="17">
        <v>0</v>
      </c>
      <c r="W9" s="17">
        <v>0</v>
      </c>
      <c r="X9" s="17">
        <v>0</v>
      </c>
      <c r="Y9" s="18"/>
      <c r="AA9" s="20"/>
    </row>
    <row r="10" spans="1:32" s="8" customFormat="1" ht="144" customHeight="1" x14ac:dyDescent="0.25">
      <c r="A10" s="14">
        <v>5</v>
      </c>
      <c r="B10" s="19" t="s">
        <v>16</v>
      </c>
      <c r="C10" s="14" t="s">
        <v>12</v>
      </c>
      <c r="D10" s="16">
        <f t="shared" si="0"/>
        <v>0</v>
      </c>
      <c r="E10" s="17">
        <f t="shared" si="1"/>
        <v>0</v>
      </c>
      <c r="F10" s="17">
        <v>0</v>
      </c>
      <c r="G10" s="17">
        <v>0</v>
      </c>
      <c r="H10" s="17">
        <v>0</v>
      </c>
      <c r="I10" s="17">
        <f t="shared" si="2"/>
        <v>0</v>
      </c>
      <c r="J10" s="17">
        <v>0</v>
      </c>
      <c r="K10" s="17">
        <v>0</v>
      </c>
      <c r="L10" s="17">
        <v>0</v>
      </c>
      <c r="M10" s="17">
        <f t="shared" si="3"/>
        <v>0</v>
      </c>
      <c r="N10" s="17">
        <v>0</v>
      </c>
      <c r="O10" s="17">
        <v>0</v>
      </c>
      <c r="P10" s="17">
        <v>0</v>
      </c>
      <c r="Q10" s="17">
        <f t="shared" si="4"/>
        <v>0</v>
      </c>
      <c r="R10" s="17">
        <v>0</v>
      </c>
      <c r="S10" s="17">
        <v>0</v>
      </c>
      <c r="T10" s="17">
        <v>0</v>
      </c>
      <c r="U10" s="17">
        <f t="shared" si="5"/>
        <v>0</v>
      </c>
      <c r="V10" s="17">
        <v>0</v>
      </c>
      <c r="W10" s="17">
        <v>0</v>
      </c>
      <c r="X10" s="17">
        <v>0</v>
      </c>
      <c r="Y10" s="18"/>
      <c r="AA10" s="20"/>
    </row>
    <row r="11" spans="1:32" s="8" customFormat="1" ht="95.4" customHeight="1" x14ac:dyDescent="0.25">
      <c r="A11" s="14">
        <v>6</v>
      </c>
      <c r="B11" s="19" t="s">
        <v>17</v>
      </c>
      <c r="C11" s="14" t="s">
        <v>12</v>
      </c>
      <c r="D11" s="16">
        <f t="shared" si="0"/>
        <v>0</v>
      </c>
      <c r="E11" s="17">
        <f t="shared" si="1"/>
        <v>0</v>
      </c>
      <c r="F11" s="17">
        <v>0</v>
      </c>
      <c r="G11" s="17">
        <v>0</v>
      </c>
      <c r="H11" s="17">
        <v>0</v>
      </c>
      <c r="I11" s="17">
        <f t="shared" si="2"/>
        <v>0</v>
      </c>
      <c r="J11" s="17">
        <v>0</v>
      </c>
      <c r="K11" s="17">
        <v>0</v>
      </c>
      <c r="L11" s="17">
        <v>0</v>
      </c>
      <c r="M11" s="17">
        <f t="shared" si="3"/>
        <v>0</v>
      </c>
      <c r="N11" s="17">
        <v>0</v>
      </c>
      <c r="O11" s="17">
        <v>0</v>
      </c>
      <c r="P11" s="17">
        <v>0</v>
      </c>
      <c r="Q11" s="17">
        <f t="shared" si="4"/>
        <v>0</v>
      </c>
      <c r="R11" s="17">
        <v>0</v>
      </c>
      <c r="S11" s="17">
        <v>0</v>
      </c>
      <c r="T11" s="17">
        <v>0</v>
      </c>
      <c r="U11" s="17">
        <f t="shared" si="5"/>
        <v>0</v>
      </c>
      <c r="V11" s="17">
        <v>0</v>
      </c>
      <c r="W11" s="17">
        <v>0</v>
      </c>
      <c r="X11" s="17">
        <v>0</v>
      </c>
      <c r="Y11" s="21"/>
      <c r="AA11" s="20"/>
    </row>
    <row r="12" spans="1:32" s="8" customFormat="1" ht="129.6" customHeight="1" x14ac:dyDescent="0.25">
      <c r="A12" s="14">
        <v>7</v>
      </c>
      <c r="B12" s="19" t="s">
        <v>18</v>
      </c>
      <c r="C12" s="14" t="s">
        <v>12</v>
      </c>
      <c r="D12" s="16">
        <f t="shared" si="0"/>
        <v>0</v>
      </c>
      <c r="E12" s="17">
        <f t="shared" si="1"/>
        <v>0</v>
      </c>
      <c r="F12" s="17">
        <v>0</v>
      </c>
      <c r="G12" s="17">
        <v>0</v>
      </c>
      <c r="H12" s="17">
        <v>0</v>
      </c>
      <c r="I12" s="17">
        <f t="shared" si="2"/>
        <v>0</v>
      </c>
      <c r="J12" s="17">
        <v>0</v>
      </c>
      <c r="K12" s="17">
        <v>0</v>
      </c>
      <c r="L12" s="17">
        <v>0</v>
      </c>
      <c r="M12" s="17">
        <f t="shared" si="3"/>
        <v>0</v>
      </c>
      <c r="N12" s="17">
        <v>0</v>
      </c>
      <c r="O12" s="17">
        <v>0</v>
      </c>
      <c r="P12" s="17">
        <v>0</v>
      </c>
      <c r="Q12" s="17">
        <f t="shared" si="4"/>
        <v>0</v>
      </c>
      <c r="R12" s="17">
        <v>0</v>
      </c>
      <c r="S12" s="17">
        <v>0</v>
      </c>
      <c r="T12" s="17">
        <v>0</v>
      </c>
      <c r="U12" s="17">
        <f t="shared" si="5"/>
        <v>0</v>
      </c>
      <c r="V12" s="17">
        <v>0</v>
      </c>
      <c r="W12" s="17">
        <v>0</v>
      </c>
      <c r="X12" s="17">
        <v>0</v>
      </c>
      <c r="Y12" s="18"/>
      <c r="AA12" s="20"/>
    </row>
    <row r="13" spans="1:32" s="8" customFormat="1" ht="54" customHeight="1" x14ac:dyDescent="0.25">
      <c r="A13" s="14">
        <v>8</v>
      </c>
      <c r="B13" s="19" t="s">
        <v>19</v>
      </c>
      <c r="C13" s="14" t="s">
        <v>12</v>
      </c>
      <c r="D13" s="16">
        <f t="shared" si="0"/>
        <v>0</v>
      </c>
      <c r="E13" s="17">
        <f t="shared" si="1"/>
        <v>0</v>
      </c>
      <c r="F13" s="17">
        <v>0</v>
      </c>
      <c r="G13" s="17">
        <v>0</v>
      </c>
      <c r="H13" s="17">
        <v>0</v>
      </c>
      <c r="I13" s="17">
        <f t="shared" si="2"/>
        <v>0</v>
      </c>
      <c r="J13" s="17">
        <v>0</v>
      </c>
      <c r="K13" s="17">
        <v>0</v>
      </c>
      <c r="L13" s="17">
        <v>0</v>
      </c>
      <c r="M13" s="17">
        <f t="shared" si="3"/>
        <v>0</v>
      </c>
      <c r="N13" s="17">
        <v>0</v>
      </c>
      <c r="O13" s="17">
        <v>0</v>
      </c>
      <c r="P13" s="17">
        <v>0</v>
      </c>
      <c r="Q13" s="17">
        <f t="shared" si="4"/>
        <v>0</v>
      </c>
      <c r="R13" s="17">
        <v>0</v>
      </c>
      <c r="S13" s="17">
        <v>0</v>
      </c>
      <c r="T13" s="17">
        <v>0</v>
      </c>
      <c r="U13" s="17">
        <f t="shared" si="5"/>
        <v>0</v>
      </c>
      <c r="V13" s="17">
        <v>0</v>
      </c>
      <c r="W13" s="17">
        <v>0</v>
      </c>
      <c r="X13" s="17">
        <v>0</v>
      </c>
      <c r="Y13" s="21"/>
      <c r="AA13" s="20"/>
    </row>
    <row r="14" spans="1:32" s="8" customFormat="1" ht="44.4" customHeight="1" x14ac:dyDescent="0.25">
      <c r="A14" s="14">
        <v>9</v>
      </c>
      <c r="B14" s="22" t="s">
        <v>20</v>
      </c>
      <c r="C14" s="14" t="s">
        <v>12</v>
      </c>
      <c r="D14" s="16">
        <f t="shared" si="0"/>
        <v>0</v>
      </c>
      <c r="E14" s="17">
        <f t="shared" si="1"/>
        <v>0</v>
      </c>
      <c r="F14" s="17">
        <v>0</v>
      </c>
      <c r="G14" s="17">
        <v>0</v>
      </c>
      <c r="H14" s="17">
        <v>0</v>
      </c>
      <c r="I14" s="17">
        <f t="shared" si="2"/>
        <v>0</v>
      </c>
      <c r="J14" s="17">
        <v>0</v>
      </c>
      <c r="K14" s="17">
        <v>0</v>
      </c>
      <c r="L14" s="17">
        <v>0</v>
      </c>
      <c r="M14" s="17">
        <f t="shared" si="3"/>
        <v>0</v>
      </c>
      <c r="N14" s="17">
        <v>0</v>
      </c>
      <c r="O14" s="17">
        <v>0</v>
      </c>
      <c r="P14" s="17">
        <v>0</v>
      </c>
      <c r="Q14" s="17">
        <f t="shared" si="4"/>
        <v>0</v>
      </c>
      <c r="R14" s="17">
        <v>0</v>
      </c>
      <c r="S14" s="17">
        <v>0</v>
      </c>
      <c r="T14" s="17">
        <v>0</v>
      </c>
      <c r="U14" s="17">
        <f t="shared" si="5"/>
        <v>0</v>
      </c>
      <c r="V14" s="17">
        <v>0</v>
      </c>
      <c r="W14" s="17">
        <v>0</v>
      </c>
      <c r="X14" s="17">
        <v>0</v>
      </c>
      <c r="Y14" s="21"/>
      <c r="AA14" s="20"/>
    </row>
    <row r="15" spans="1:32" s="8" customFormat="1" ht="120" customHeight="1" x14ac:dyDescent="0.25">
      <c r="A15" s="23" t="s">
        <v>21</v>
      </c>
      <c r="B15" s="19" t="s">
        <v>22</v>
      </c>
      <c r="C15" s="14" t="s">
        <v>12</v>
      </c>
      <c r="D15" s="16">
        <f t="shared" si="0"/>
        <v>0</v>
      </c>
      <c r="E15" s="17">
        <f t="shared" si="1"/>
        <v>0</v>
      </c>
      <c r="F15" s="17">
        <v>0</v>
      </c>
      <c r="G15" s="17">
        <v>0</v>
      </c>
      <c r="H15" s="17">
        <v>0</v>
      </c>
      <c r="I15" s="17">
        <f t="shared" si="2"/>
        <v>0</v>
      </c>
      <c r="J15" s="17">
        <v>0</v>
      </c>
      <c r="K15" s="17">
        <v>0</v>
      </c>
      <c r="L15" s="17">
        <v>0</v>
      </c>
      <c r="M15" s="17">
        <f t="shared" si="3"/>
        <v>0</v>
      </c>
      <c r="N15" s="17">
        <v>0</v>
      </c>
      <c r="O15" s="17">
        <v>0</v>
      </c>
      <c r="P15" s="17">
        <v>0</v>
      </c>
      <c r="Q15" s="17">
        <f t="shared" si="4"/>
        <v>0</v>
      </c>
      <c r="R15" s="17">
        <v>0</v>
      </c>
      <c r="S15" s="17">
        <v>0</v>
      </c>
      <c r="T15" s="17">
        <v>0</v>
      </c>
      <c r="U15" s="17">
        <f t="shared" si="5"/>
        <v>0</v>
      </c>
      <c r="V15" s="17">
        <v>0</v>
      </c>
      <c r="W15" s="17">
        <v>0</v>
      </c>
      <c r="X15" s="17">
        <v>0</v>
      </c>
      <c r="Y15" s="18"/>
      <c r="AA15" s="20"/>
    </row>
    <row r="16" spans="1:32" s="8" customFormat="1" ht="46.2" customHeight="1" x14ac:dyDescent="0.25">
      <c r="A16" s="23" t="s">
        <v>23</v>
      </c>
      <c r="B16" s="19" t="s">
        <v>24</v>
      </c>
      <c r="C16" s="14" t="s">
        <v>12</v>
      </c>
      <c r="D16" s="16">
        <f t="shared" si="0"/>
        <v>0</v>
      </c>
      <c r="E16" s="17">
        <f t="shared" si="1"/>
        <v>0</v>
      </c>
      <c r="F16" s="17">
        <v>0</v>
      </c>
      <c r="G16" s="17">
        <v>0</v>
      </c>
      <c r="H16" s="17">
        <v>0</v>
      </c>
      <c r="I16" s="17">
        <f t="shared" si="2"/>
        <v>0</v>
      </c>
      <c r="J16" s="17">
        <v>0</v>
      </c>
      <c r="K16" s="17">
        <v>0</v>
      </c>
      <c r="L16" s="17">
        <v>0</v>
      </c>
      <c r="M16" s="17">
        <f t="shared" si="3"/>
        <v>0</v>
      </c>
      <c r="N16" s="17">
        <v>0</v>
      </c>
      <c r="O16" s="17">
        <v>0</v>
      </c>
      <c r="P16" s="17">
        <v>0</v>
      </c>
      <c r="Q16" s="17">
        <f t="shared" si="4"/>
        <v>0</v>
      </c>
      <c r="R16" s="17">
        <v>0</v>
      </c>
      <c r="S16" s="17">
        <v>0</v>
      </c>
      <c r="T16" s="17">
        <v>0</v>
      </c>
      <c r="U16" s="17">
        <f t="shared" si="5"/>
        <v>0</v>
      </c>
      <c r="V16" s="17">
        <v>0</v>
      </c>
      <c r="W16" s="17">
        <v>0</v>
      </c>
      <c r="X16" s="17">
        <v>0</v>
      </c>
      <c r="Y16" s="21"/>
      <c r="AA16" s="20"/>
    </row>
    <row r="17" spans="1:27" s="8" customFormat="1" ht="45.6" customHeight="1" x14ac:dyDescent="0.25">
      <c r="A17" s="23" t="s">
        <v>25</v>
      </c>
      <c r="B17" s="19" t="s">
        <v>26</v>
      </c>
      <c r="C17" s="14" t="s">
        <v>27</v>
      </c>
      <c r="D17" s="16">
        <f t="shared" si="0"/>
        <v>0</v>
      </c>
      <c r="E17" s="17">
        <f t="shared" si="1"/>
        <v>0</v>
      </c>
      <c r="F17" s="17">
        <v>0</v>
      </c>
      <c r="G17" s="17">
        <v>0</v>
      </c>
      <c r="H17" s="17">
        <v>0</v>
      </c>
      <c r="I17" s="17">
        <f t="shared" si="2"/>
        <v>0</v>
      </c>
      <c r="J17" s="17">
        <v>0</v>
      </c>
      <c r="K17" s="17">
        <v>0</v>
      </c>
      <c r="L17" s="17">
        <v>0</v>
      </c>
      <c r="M17" s="17">
        <f t="shared" si="3"/>
        <v>0</v>
      </c>
      <c r="N17" s="17">
        <v>0</v>
      </c>
      <c r="O17" s="17">
        <v>0</v>
      </c>
      <c r="P17" s="17">
        <v>0</v>
      </c>
      <c r="Q17" s="17">
        <f t="shared" si="4"/>
        <v>0</v>
      </c>
      <c r="R17" s="17">
        <v>0</v>
      </c>
      <c r="S17" s="17">
        <v>0</v>
      </c>
      <c r="T17" s="17">
        <v>0</v>
      </c>
      <c r="U17" s="17">
        <f t="shared" si="5"/>
        <v>0</v>
      </c>
      <c r="V17" s="17">
        <v>0</v>
      </c>
      <c r="W17" s="17">
        <v>0</v>
      </c>
      <c r="X17" s="17">
        <v>0</v>
      </c>
      <c r="Y17" s="18"/>
      <c r="AA17" s="20"/>
    </row>
    <row r="18" spans="1:27" s="8" customFormat="1" ht="160.19999999999999" customHeight="1" x14ac:dyDescent="0.25">
      <c r="A18" s="23" t="s">
        <v>28</v>
      </c>
      <c r="B18" s="19" t="s">
        <v>29</v>
      </c>
      <c r="C18" s="14" t="s">
        <v>30</v>
      </c>
      <c r="D18" s="16">
        <f t="shared" si="0"/>
        <v>0</v>
      </c>
      <c r="E18" s="17">
        <f t="shared" si="1"/>
        <v>0</v>
      </c>
      <c r="F18" s="17">
        <v>0</v>
      </c>
      <c r="G18" s="17">
        <v>0</v>
      </c>
      <c r="H18" s="17">
        <v>0</v>
      </c>
      <c r="I18" s="17">
        <f t="shared" si="2"/>
        <v>0</v>
      </c>
      <c r="J18" s="17">
        <v>0</v>
      </c>
      <c r="K18" s="17">
        <v>0</v>
      </c>
      <c r="L18" s="17">
        <v>0</v>
      </c>
      <c r="M18" s="17">
        <f t="shared" si="3"/>
        <v>0</v>
      </c>
      <c r="N18" s="17">
        <v>0</v>
      </c>
      <c r="O18" s="17">
        <v>0</v>
      </c>
      <c r="P18" s="17">
        <v>0</v>
      </c>
      <c r="Q18" s="17">
        <f t="shared" si="4"/>
        <v>0</v>
      </c>
      <c r="R18" s="17">
        <v>0</v>
      </c>
      <c r="S18" s="17">
        <v>0</v>
      </c>
      <c r="T18" s="17">
        <v>0</v>
      </c>
      <c r="U18" s="17">
        <f t="shared" si="5"/>
        <v>0</v>
      </c>
      <c r="V18" s="17">
        <v>0</v>
      </c>
      <c r="W18" s="17">
        <v>0</v>
      </c>
      <c r="X18" s="17">
        <v>0</v>
      </c>
      <c r="Y18" s="21"/>
      <c r="AA18" s="20"/>
    </row>
    <row r="19" spans="1:27" s="8" customFormat="1" ht="94.2" customHeight="1" x14ac:dyDescent="0.25">
      <c r="A19" s="23" t="s">
        <v>31</v>
      </c>
      <c r="B19" s="19" t="s">
        <v>32</v>
      </c>
      <c r="C19" s="14" t="s">
        <v>27</v>
      </c>
      <c r="D19" s="16">
        <f t="shared" si="0"/>
        <v>960.5</v>
      </c>
      <c r="E19" s="17">
        <f t="shared" si="1"/>
        <v>192.1</v>
      </c>
      <c r="F19" s="17">
        <v>0</v>
      </c>
      <c r="G19" s="17">
        <v>192.1</v>
      </c>
      <c r="H19" s="17">
        <v>0</v>
      </c>
      <c r="I19" s="17">
        <f t="shared" ref="I19" si="6">SUM(J19:L19)</f>
        <v>192.1</v>
      </c>
      <c r="J19" s="17">
        <v>0</v>
      </c>
      <c r="K19" s="17">
        <v>192.1</v>
      </c>
      <c r="L19" s="17">
        <v>0</v>
      </c>
      <c r="M19" s="17">
        <f t="shared" ref="M19:M39" si="7">SUM(N19:P19)</f>
        <v>192.1</v>
      </c>
      <c r="N19" s="17">
        <v>0</v>
      </c>
      <c r="O19" s="17">
        <v>192.1</v>
      </c>
      <c r="P19" s="17">
        <v>0</v>
      </c>
      <c r="Q19" s="17">
        <f t="shared" ref="Q19:Q39" si="8">SUM(R19:T19)</f>
        <v>192.1</v>
      </c>
      <c r="R19" s="17">
        <v>0</v>
      </c>
      <c r="S19" s="17">
        <v>192.1</v>
      </c>
      <c r="T19" s="17">
        <v>0</v>
      </c>
      <c r="U19" s="17">
        <f t="shared" ref="U19:U39" si="9">SUM(V19:X19)</f>
        <v>192.1</v>
      </c>
      <c r="V19" s="17">
        <v>0</v>
      </c>
      <c r="W19" s="17">
        <v>192.1</v>
      </c>
      <c r="X19" s="17">
        <v>0</v>
      </c>
      <c r="Y19" s="21" t="s">
        <v>33</v>
      </c>
      <c r="AA19" s="20"/>
    </row>
    <row r="20" spans="1:27" s="8" customFormat="1" ht="84" customHeight="1" x14ac:dyDescent="0.25">
      <c r="A20" s="23" t="s">
        <v>34</v>
      </c>
      <c r="B20" s="19" t="s">
        <v>35</v>
      </c>
      <c r="C20" s="14" t="s">
        <v>27</v>
      </c>
      <c r="D20" s="16">
        <f t="shared" si="0"/>
        <v>60</v>
      </c>
      <c r="E20" s="17">
        <f t="shared" si="1"/>
        <v>10</v>
      </c>
      <c r="F20" s="17">
        <v>10</v>
      </c>
      <c r="G20" s="17">
        <v>0</v>
      </c>
      <c r="H20" s="17">
        <v>0</v>
      </c>
      <c r="I20" s="17">
        <f>SUM(J20:L20)</f>
        <v>10</v>
      </c>
      <c r="J20" s="17">
        <v>10</v>
      </c>
      <c r="K20" s="17">
        <v>0</v>
      </c>
      <c r="L20" s="17">
        <v>0</v>
      </c>
      <c r="M20" s="17">
        <f t="shared" si="7"/>
        <v>10</v>
      </c>
      <c r="N20" s="17">
        <v>10</v>
      </c>
      <c r="O20" s="17">
        <v>0</v>
      </c>
      <c r="P20" s="17">
        <v>0</v>
      </c>
      <c r="Q20" s="17">
        <f t="shared" si="8"/>
        <v>15</v>
      </c>
      <c r="R20" s="17">
        <v>15</v>
      </c>
      <c r="S20" s="17">
        <v>0</v>
      </c>
      <c r="T20" s="17">
        <v>0</v>
      </c>
      <c r="U20" s="17">
        <f t="shared" si="9"/>
        <v>15</v>
      </c>
      <c r="V20" s="17">
        <v>15</v>
      </c>
      <c r="W20" s="17">
        <v>0</v>
      </c>
      <c r="X20" s="17">
        <v>0</v>
      </c>
      <c r="Y20" s="21" t="s">
        <v>36</v>
      </c>
      <c r="AA20" s="20"/>
    </row>
    <row r="21" spans="1:27" s="8" customFormat="1" ht="120.6" customHeight="1" x14ac:dyDescent="0.25">
      <c r="A21" s="23" t="s">
        <v>37</v>
      </c>
      <c r="B21" s="19" t="s">
        <v>38</v>
      </c>
      <c r="C21" s="14" t="s">
        <v>27</v>
      </c>
      <c r="D21" s="16">
        <f t="shared" si="0"/>
        <v>1857</v>
      </c>
      <c r="E21" s="17">
        <f t="shared" si="1"/>
        <v>363</v>
      </c>
      <c r="F21" s="17">
        <v>363</v>
      </c>
      <c r="G21" s="17">
        <v>0</v>
      </c>
      <c r="H21" s="17">
        <v>0</v>
      </c>
      <c r="I21" s="17">
        <f t="shared" ref="I21:I22" si="10">SUM(J21:L21)</f>
        <v>320</v>
      </c>
      <c r="J21" s="17">
        <v>320</v>
      </c>
      <c r="K21" s="17">
        <v>0</v>
      </c>
      <c r="L21" s="17">
        <v>0</v>
      </c>
      <c r="M21" s="17">
        <f t="shared" si="7"/>
        <v>320</v>
      </c>
      <c r="N21" s="17">
        <v>320</v>
      </c>
      <c r="O21" s="17">
        <v>0</v>
      </c>
      <c r="P21" s="17">
        <v>0</v>
      </c>
      <c r="Q21" s="17">
        <f t="shared" si="8"/>
        <v>427</v>
      </c>
      <c r="R21" s="17">
        <v>427</v>
      </c>
      <c r="S21" s="17">
        <v>0</v>
      </c>
      <c r="T21" s="17">
        <v>0</v>
      </c>
      <c r="U21" s="17">
        <f t="shared" si="9"/>
        <v>427</v>
      </c>
      <c r="V21" s="17">
        <v>427</v>
      </c>
      <c r="W21" s="17">
        <v>0</v>
      </c>
      <c r="X21" s="17">
        <v>0</v>
      </c>
      <c r="Y21" s="21" t="s">
        <v>39</v>
      </c>
      <c r="AA21" s="20"/>
    </row>
    <row r="22" spans="1:27" s="8" customFormat="1" ht="81" customHeight="1" x14ac:dyDescent="0.25">
      <c r="A22" s="23" t="s">
        <v>40</v>
      </c>
      <c r="B22" s="19" t="s">
        <v>41</v>
      </c>
      <c r="C22" s="14" t="s">
        <v>27</v>
      </c>
      <c r="D22" s="16">
        <f>E22+I22+M22+Q22+U22</f>
        <v>0</v>
      </c>
      <c r="E22" s="17">
        <f t="shared" si="1"/>
        <v>0</v>
      </c>
      <c r="F22" s="17">
        <v>0</v>
      </c>
      <c r="G22" s="17">
        <v>0</v>
      </c>
      <c r="H22" s="17">
        <v>0</v>
      </c>
      <c r="I22" s="17">
        <f t="shared" si="10"/>
        <v>0</v>
      </c>
      <c r="J22" s="17">
        <v>0</v>
      </c>
      <c r="K22" s="17">
        <v>0</v>
      </c>
      <c r="L22" s="17">
        <v>0</v>
      </c>
      <c r="M22" s="17">
        <f t="shared" si="7"/>
        <v>0</v>
      </c>
      <c r="N22" s="17">
        <v>0</v>
      </c>
      <c r="O22" s="17">
        <v>0</v>
      </c>
      <c r="P22" s="17">
        <v>0</v>
      </c>
      <c r="Q22" s="17">
        <f t="shared" si="8"/>
        <v>0</v>
      </c>
      <c r="R22" s="17">
        <v>0</v>
      </c>
      <c r="S22" s="17">
        <v>0</v>
      </c>
      <c r="T22" s="17">
        <v>0</v>
      </c>
      <c r="U22" s="17">
        <f t="shared" si="9"/>
        <v>0</v>
      </c>
      <c r="V22" s="17">
        <v>0</v>
      </c>
      <c r="W22" s="17">
        <v>0</v>
      </c>
      <c r="X22" s="17">
        <v>0</v>
      </c>
      <c r="Y22" s="21"/>
      <c r="AA22" s="20"/>
    </row>
    <row r="23" spans="1:27" s="8" customFormat="1" ht="17.399999999999999" x14ac:dyDescent="0.25">
      <c r="A23" s="24" t="s">
        <v>42</v>
      </c>
      <c r="B23" s="25"/>
      <c r="C23" s="26"/>
      <c r="D23" s="27">
        <f>SUM(D6:D22)</f>
        <v>2877.5</v>
      </c>
      <c r="E23" s="27">
        <f t="shared" ref="E23:X23" si="11">SUM(E6:E22)</f>
        <v>565.1</v>
      </c>
      <c r="F23" s="27">
        <f t="shared" si="11"/>
        <v>373</v>
      </c>
      <c r="G23" s="27">
        <f t="shared" si="11"/>
        <v>192.1</v>
      </c>
      <c r="H23" s="27">
        <f t="shared" si="11"/>
        <v>0</v>
      </c>
      <c r="I23" s="27">
        <f t="shared" si="11"/>
        <v>522.1</v>
      </c>
      <c r="J23" s="27">
        <f t="shared" si="11"/>
        <v>330</v>
      </c>
      <c r="K23" s="27">
        <f t="shared" si="11"/>
        <v>192.1</v>
      </c>
      <c r="L23" s="27">
        <f t="shared" si="11"/>
        <v>0</v>
      </c>
      <c r="M23" s="27">
        <f t="shared" si="11"/>
        <v>522.1</v>
      </c>
      <c r="N23" s="27">
        <f t="shared" si="11"/>
        <v>330</v>
      </c>
      <c r="O23" s="27">
        <f t="shared" si="11"/>
        <v>192.1</v>
      </c>
      <c r="P23" s="27">
        <f t="shared" si="11"/>
        <v>0</v>
      </c>
      <c r="Q23" s="27">
        <f t="shared" si="11"/>
        <v>634.1</v>
      </c>
      <c r="R23" s="27">
        <f t="shared" si="11"/>
        <v>442</v>
      </c>
      <c r="S23" s="27">
        <f t="shared" si="11"/>
        <v>192.1</v>
      </c>
      <c r="T23" s="27">
        <f t="shared" si="11"/>
        <v>0</v>
      </c>
      <c r="U23" s="27">
        <f t="shared" si="11"/>
        <v>634.1</v>
      </c>
      <c r="V23" s="27">
        <f t="shared" si="11"/>
        <v>442</v>
      </c>
      <c r="W23" s="27">
        <f t="shared" si="11"/>
        <v>192.1</v>
      </c>
      <c r="X23" s="27">
        <f t="shared" si="11"/>
        <v>0</v>
      </c>
      <c r="Y23" s="28"/>
      <c r="AA23" s="20"/>
    </row>
    <row r="24" spans="1:27" s="8" customFormat="1" ht="61.8" customHeight="1" x14ac:dyDescent="0.25">
      <c r="A24" s="14">
        <v>18</v>
      </c>
      <c r="B24" s="19" t="s">
        <v>43</v>
      </c>
      <c r="C24" s="14" t="s">
        <v>44</v>
      </c>
      <c r="D24" s="16">
        <f>E24+I24+M24+Q24+U24</f>
        <v>0</v>
      </c>
      <c r="E24" s="17">
        <f t="shared" si="1"/>
        <v>0</v>
      </c>
      <c r="F24" s="29">
        <v>0</v>
      </c>
      <c r="G24" s="29">
        <v>0</v>
      </c>
      <c r="H24" s="29">
        <v>0</v>
      </c>
      <c r="I24" s="17">
        <f t="shared" ref="I24:I32" si="12">J24+K24+L24</f>
        <v>0</v>
      </c>
      <c r="J24" s="29">
        <v>0</v>
      </c>
      <c r="K24" s="29">
        <v>0</v>
      </c>
      <c r="L24" s="29">
        <v>0</v>
      </c>
      <c r="M24" s="17">
        <f t="shared" ref="M24:M32" si="13">N24+O24+P24</f>
        <v>0</v>
      </c>
      <c r="N24" s="29">
        <v>0</v>
      </c>
      <c r="O24" s="29">
        <v>0</v>
      </c>
      <c r="P24" s="29">
        <v>0</v>
      </c>
      <c r="Q24" s="17">
        <f t="shared" ref="Q24:Q32" si="14">R24+S24+T24</f>
        <v>0</v>
      </c>
      <c r="R24" s="29">
        <v>0</v>
      </c>
      <c r="S24" s="29">
        <v>0</v>
      </c>
      <c r="T24" s="29">
        <v>0</v>
      </c>
      <c r="U24" s="17">
        <f t="shared" ref="U24:U32" si="15">V24+W24+X24</f>
        <v>0</v>
      </c>
      <c r="V24" s="29">
        <v>0</v>
      </c>
      <c r="W24" s="29">
        <v>0</v>
      </c>
      <c r="X24" s="29">
        <v>0</v>
      </c>
      <c r="Y24" s="28"/>
      <c r="AA24" s="20"/>
    </row>
    <row r="25" spans="1:27" s="8" customFormat="1" ht="37.200000000000003" customHeight="1" x14ac:dyDescent="0.25">
      <c r="A25" s="14">
        <v>19</v>
      </c>
      <c r="B25" s="19" t="s">
        <v>45</v>
      </c>
      <c r="C25" s="14" t="s">
        <v>46</v>
      </c>
      <c r="D25" s="16">
        <f>E25+I25+M25+Q25+U25</f>
        <v>0</v>
      </c>
      <c r="E25" s="17">
        <f t="shared" si="1"/>
        <v>0</v>
      </c>
      <c r="F25" s="29">
        <v>0</v>
      </c>
      <c r="G25" s="29">
        <v>0</v>
      </c>
      <c r="H25" s="29">
        <v>0</v>
      </c>
      <c r="I25" s="17">
        <f t="shared" si="12"/>
        <v>0</v>
      </c>
      <c r="J25" s="29">
        <v>0</v>
      </c>
      <c r="K25" s="29">
        <v>0</v>
      </c>
      <c r="L25" s="29">
        <v>0</v>
      </c>
      <c r="M25" s="17">
        <f t="shared" si="13"/>
        <v>0</v>
      </c>
      <c r="N25" s="29">
        <v>0</v>
      </c>
      <c r="O25" s="29">
        <v>0</v>
      </c>
      <c r="P25" s="29">
        <v>0</v>
      </c>
      <c r="Q25" s="17">
        <f t="shared" si="14"/>
        <v>0</v>
      </c>
      <c r="R25" s="29">
        <v>0</v>
      </c>
      <c r="S25" s="29">
        <v>0</v>
      </c>
      <c r="T25" s="29">
        <v>0</v>
      </c>
      <c r="U25" s="17">
        <f t="shared" si="15"/>
        <v>0</v>
      </c>
      <c r="V25" s="29">
        <v>0</v>
      </c>
      <c r="W25" s="29">
        <v>0</v>
      </c>
      <c r="X25" s="29">
        <v>0</v>
      </c>
      <c r="Y25" s="30"/>
      <c r="AA25" s="20"/>
    </row>
    <row r="26" spans="1:27" s="8" customFormat="1" ht="75.599999999999994" customHeight="1" x14ac:dyDescent="0.25">
      <c r="A26" s="31">
        <v>20</v>
      </c>
      <c r="B26" s="32" t="s">
        <v>47</v>
      </c>
      <c r="C26" s="31" t="s">
        <v>46</v>
      </c>
      <c r="D26" s="16">
        <f>E26+I26+M26+Q26+U26</f>
        <v>9795.14</v>
      </c>
      <c r="E26" s="17">
        <f t="shared" si="1"/>
        <v>1422.8000000000002</v>
      </c>
      <c r="F26" s="29">
        <v>1220.9000000000001</v>
      </c>
      <c r="G26" s="29">
        <v>201.9</v>
      </c>
      <c r="H26" s="29">
        <v>0</v>
      </c>
      <c r="I26" s="17">
        <f t="shared" si="12"/>
        <v>1520.75</v>
      </c>
      <c r="J26" s="29">
        <v>1318.85</v>
      </c>
      <c r="K26" s="29">
        <v>201.9</v>
      </c>
      <c r="L26" s="29">
        <v>0</v>
      </c>
      <c r="M26" s="17">
        <f t="shared" si="13"/>
        <v>1520.75</v>
      </c>
      <c r="N26" s="29">
        <v>1318.85</v>
      </c>
      <c r="O26" s="29">
        <v>201.9</v>
      </c>
      <c r="P26" s="29">
        <v>0</v>
      </c>
      <c r="Q26" s="17">
        <f t="shared" si="14"/>
        <v>2665.42</v>
      </c>
      <c r="R26" s="29">
        <v>2463.52</v>
      </c>
      <c r="S26" s="29">
        <v>201.9</v>
      </c>
      <c r="T26" s="29">
        <v>0</v>
      </c>
      <c r="U26" s="17">
        <f t="shared" si="15"/>
        <v>2665.42</v>
      </c>
      <c r="V26" s="29">
        <v>2463.52</v>
      </c>
      <c r="W26" s="29">
        <v>201.9</v>
      </c>
      <c r="X26" s="29">
        <v>0</v>
      </c>
      <c r="Y26" s="30" t="s">
        <v>48</v>
      </c>
      <c r="AA26" s="20"/>
    </row>
    <row r="27" spans="1:27" s="8" customFormat="1" ht="134.4" customHeight="1" x14ac:dyDescent="0.25">
      <c r="A27" s="14">
        <v>21</v>
      </c>
      <c r="B27" s="19" t="s">
        <v>49</v>
      </c>
      <c r="C27" s="14" t="s">
        <v>12</v>
      </c>
      <c r="D27" s="16">
        <f>E27+I27+M27+Q27+U27</f>
        <v>9380.5</v>
      </c>
      <c r="E27" s="17">
        <f t="shared" si="1"/>
        <v>1790.1</v>
      </c>
      <c r="F27" s="29">
        <v>0</v>
      </c>
      <c r="G27" s="29">
        <v>1790.1</v>
      </c>
      <c r="H27" s="29">
        <v>0</v>
      </c>
      <c r="I27" s="17">
        <f t="shared" si="12"/>
        <v>1850.5</v>
      </c>
      <c r="J27" s="29">
        <v>0</v>
      </c>
      <c r="K27" s="29">
        <v>1850.5</v>
      </c>
      <c r="L27" s="29">
        <v>0</v>
      </c>
      <c r="M27" s="17">
        <f t="shared" si="13"/>
        <v>1913.3</v>
      </c>
      <c r="N27" s="29">
        <v>0</v>
      </c>
      <c r="O27" s="29">
        <v>1913.3</v>
      </c>
      <c r="P27" s="29">
        <v>0</v>
      </c>
      <c r="Q27" s="17">
        <f t="shared" si="14"/>
        <v>1913.3</v>
      </c>
      <c r="R27" s="29">
        <v>0</v>
      </c>
      <c r="S27" s="29">
        <v>1913.3</v>
      </c>
      <c r="T27" s="29">
        <v>0</v>
      </c>
      <c r="U27" s="17">
        <f t="shared" si="15"/>
        <v>1913.3</v>
      </c>
      <c r="V27" s="29">
        <v>0</v>
      </c>
      <c r="W27" s="29">
        <v>1913.3</v>
      </c>
      <c r="X27" s="29">
        <v>0</v>
      </c>
      <c r="Y27" s="33" t="s">
        <v>50</v>
      </c>
      <c r="AA27" s="20"/>
    </row>
    <row r="28" spans="1:27" s="8" customFormat="1" ht="72.599999999999994" customHeight="1" x14ac:dyDescent="0.25">
      <c r="A28" s="14">
        <v>22</v>
      </c>
      <c r="B28" s="19" t="s">
        <v>51</v>
      </c>
      <c r="C28" s="14" t="s">
        <v>46</v>
      </c>
      <c r="D28" s="16">
        <f t="shared" ref="D28:D32" si="16">E28+I28+M28+Q28+U28</f>
        <v>6339.1</v>
      </c>
      <c r="E28" s="17">
        <f t="shared" si="1"/>
        <v>1241.5999999999999</v>
      </c>
      <c r="F28" s="29">
        <v>1241.5999999999999</v>
      </c>
      <c r="G28" s="29">
        <v>0</v>
      </c>
      <c r="H28" s="29">
        <v>0</v>
      </c>
      <c r="I28" s="17">
        <f t="shared" si="12"/>
        <v>1356.65</v>
      </c>
      <c r="J28" s="29">
        <v>1356.65</v>
      </c>
      <c r="K28" s="29">
        <v>0</v>
      </c>
      <c r="L28" s="29">
        <v>0</v>
      </c>
      <c r="M28" s="17">
        <f t="shared" si="13"/>
        <v>1260.6500000000001</v>
      </c>
      <c r="N28" s="29">
        <v>1260.6500000000001</v>
      </c>
      <c r="O28" s="29">
        <v>0</v>
      </c>
      <c r="P28" s="29">
        <v>0</v>
      </c>
      <c r="Q28" s="17">
        <f t="shared" si="14"/>
        <v>1240.0999999999999</v>
      </c>
      <c r="R28" s="29">
        <v>1240.0999999999999</v>
      </c>
      <c r="S28" s="29">
        <v>0</v>
      </c>
      <c r="T28" s="29">
        <v>0</v>
      </c>
      <c r="U28" s="17">
        <f t="shared" si="15"/>
        <v>1240.0999999999999</v>
      </c>
      <c r="V28" s="29">
        <v>1240.0999999999999</v>
      </c>
      <c r="W28" s="29">
        <v>0</v>
      </c>
      <c r="X28" s="29">
        <v>0</v>
      </c>
      <c r="Y28" s="33" t="s">
        <v>52</v>
      </c>
      <c r="AA28" s="20"/>
    </row>
    <row r="29" spans="1:27" s="8" customFormat="1" ht="138" customHeight="1" x14ac:dyDescent="0.25">
      <c r="A29" s="14">
        <v>23</v>
      </c>
      <c r="B29" s="19" t="s">
        <v>53</v>
      </c>
      <c r="C29" s="14" t="s">
        <v>12</v>
      </c>
      <c r="D29" s="16">
        <f t="shared" si="16"/>
        <v>1273.1999999999998</v>
      </c>
      <c r="E29" s="17">
        <f t="shared" si="1"/>
        <v>251.2</v>
      </c>
      <c r="F29" s="29">
        <v>251.2</v>
      </c>
      <c r="G29" s="29">
        <v>0</v>
      </c>
      <c r="H29" s="29">
        <v>0</v>
      </c>
      <c r="I29" s="17">
        <f t="shared" si="12"/>
        <v>251.2</v>
      </c>
      <c r="J29" s="29">
        <v>251.2</v>
      </c>
      <c r="K29" s="29">
        <v>0</v>
      </c>
      <c r="L29" s="29">
        <v>0</v>
      </c>
      <c r="M29" s="17">
        <f t="shared" si="13"/>
        <v>251.2</v>
      </c>
      <c r="N29" s="29">
        <v>251.2</v>
      </c>
      <c r="O29" s="29">
        <v>0</v>
      </c>
      <c r="P29" s="29">
        <v>0</v>
      </c>
      <c r="Q29" s="17">
        <f t="shared" si="14"/>
        <v>259.8</v>
      </c>
      <c r="R29" s="29">
        <v>259.8</v>
      </c>
      <c r="S29" s="29">
        <v>0</v>
      </c>
      <c r="T29" s="29">
        <v>0</v>
      </c>
      <c r="U29" s="17">
        <f t="shared" si="15"/>
        <v>259.8</v>
      </c>
      <c r="V29" s="29">
        <v>259.8</v>
      </c>
      <c r="W29" s="29">
        <v>0</v>
      </c>
      <c r="X29" s="29">
        <v>0</v>
      </c>
      <c r="Y29" s="30" t="s">
        <v>54</v>
      </c>
      <c r="AA29" s="20"/>
    </row>
    <row r="30" spans="1:27" s="8" customFormat="1" ht="67.2" customHeight="1" x14ac:dyDescent="0.25">
      <c r="A30" s="14">
        <v>24</v>
      </c>
      <c r="B30" s="19" t="s">
        <v>55</v>
      </c>
      <c r="C30" s="14" t="s">
        <v>12</v>
      </c>
      <c r="D30" s="16">
        <f t="shared" si="16"/>
        <v>0</v>
      </c>
      <c r="E30" s="17">
        <f t="shared" si="1"/>
        <v>0</v>
      </c>
      <c r="F30" s="29">
        <v>0</v>
      </c>
      <c r="G30" s="29">
        <v>0</v>
      </c>
      <c r="H30" s="29">
        <v>0</v>
      </c>
      <c r="I30" s="17">
        <f t="shared" si="12"/>
        <v>0</v>
      </c>
      <c r="J30" s="29">
        <v>0</v>
      </c>
      <c r="K30" s="29">
        <v>0</v>
      </c>
      <c r="L30" s="29">
        <v>0</v>
      </c>
      <c r="M30" s="17">
        <f t="shared" si="13"/>
        <v>0</v>
      </c>
      <c r="N30" s="29">
        <v>0</v>
      </c>
      <c r="O30" s="29">
        <v>0</v>
      </c>
      <c r="P30" s="29">
        <v>0</v>
      </c>
      <c r="Q30" s="17">
        <f t="shared" si="14"/>
        <v>0</v>
      </c>
      <c r="R30" s="29">
        <v>0</v>
      </c>
      <c r="S30" s="29">
        <v>0</v>
      </c>
      <c r="T30" s="29">
        <v>0</v>
      </c>
      <c r="U30" s="17">
        <f t="shared" si="15"/>
        <v>0</v>
      </c>
      <c r="V30" s="29">
        <v>0</v>
      </c>
      <c r="W30" s="29">
        <v>0</v>
      </c>
      <c r="X30" s="29">
        <v>0</v>
      </c>
      <c r="Y30" s="30"/>
      <c r="AA30" s="20"/>
    </row>
    <row r="31" spans="1:27" s="8" customFormat="1" ht="150" customHeight="1" x14ac:dyDescent="0.25">
      <c r="A31" s="14">
        <v>25</v>
      </c>
      <c r="B31" s="19" t="s">
        <v>56</v>
      </c>
      <c r="C31" s="14" t="s">
        <v>57</v>
      </c>
      <c r="D31" s="16">
        <f t="shared" si="16"/>
        <v>0</v>
      </c>
      <c r="E31" s="17">
        <f t="shared" si="1"/>
        <v>0</v>
      </c>
      <c r="F31" s="29">
        <v>0</v>
      </c>
      <c r="G31" s="29">
        <v>0</v>
      </c>
      <c r="H31" s="29">
        <v>0</v>
      </c>
      <c r="I31" s="17">
        <f t="shared" si="12"/>
        <v>0</v>
      </c>
      <c r="J31" s="29">
        <v>0</v>
      </c>
      <c r="K31" s="29">
        <v>0</v>
      </c>
      <c r="L31" s="29">
        <v>0</v>
      </c>
      <c r="M31" s="17">
        <f t="shared" si="13"/>
        <v>0</v>
      </c>
      <c r="N31" s="29">
        <v>0</v>
      </c>
      <c r="O31" s="29">
        <v>0</v>
      </c>
      <c r="P31" s="29">
        <v>0</v>
      </c>
      <c r="Q31" s="17">
        <f t="shared" si="14"/>
        <v>0</v>
      </c>
      <c r="R31" s="29">
        <v>0</v>
      </c>
      <c r="S31" s="29">
        <v>0</v>
      </c>
      <c r="T31" s="29">
        <v>0</v>
      </c>
      <c r="U31" s="17">
        <f t="shared" si="15"/>
        <v>0</v>
      </c>
      <c r="V31" s="29">
        <v>0</v>
      </c>
      <c r="W31" s="29">
        <v>0</v>
      </c>
      <c r="X31" s="29">
        <v>0</v>
      </c>
      <c r="Y31" s="30"/>
      <c r="AA31" s="20"/>
    </row>
    <row r="32" spans="1:27" s="8" customFormat="1" ht="49.2" customHeight="1" x14ac:dyDescent="0.25">
      <c r="A32" s="14">
        <v>26</v>
      </c>
      <c r="B32" s="19" t="s">
        <v>58</v>
      </c>
      <c r="C32" s="14" t="s">
        <v>12</v>
      </c>
      <c r="D32" s="16">
        <f t="shared" si="16"/>
        <v>0</v>
      </c>
      <c r="E32" s="17">
        <f t="shared" si="1"/>
        <v>0</v>
      </c>
      <c r="F32" s="29">
        <v>0</v>
      </c>
      <c r="G32" s="29">
        <v>0</v>
      </c>
      <c r="H32" s="29">
        <v>0</v>
      </c>
      <c r="I32" s="17">
        <f t="shared" si="12"/>
        <v>0</v>
      </c>
      <c r="J32" s="29">
        <v>0</v>
      </c>
      <c r="K32" s="29">
        <v>0</v>
      </c>
      <c r="L32" s="29">
        <v>0</v>
      </c>
      <c r="M32" s="17">
        <f t="shared" si="13"/>
        <v>0</v>
      </c>
      <c r="N32" s="29">
        <v>0</v>
      </c>
      <c r="O32" s="29">
        <v>0</v>
      </c>
      <c r="P32" s="29">
        <v>0</v>
      </c>
      <c r="Q32" s="17">
        <f t="shared" si="14"/>
        <v>0</v>
      </c>
      <c r="R32" s="29">
        <v>0</v>
      </c>
      <c r="S32" s="29">
        <v>0</v>
      </c>
      <c r="T32" s="29">
        <v>0</v>
      </c>
      <c r="U32" s="17">
        <f t="shared" si="15"/>
        <v>0</v>
      </c>
      <c r="V32" s="29">
        <v>0</v>
      </c>
      <c r="W32" s="29">
        <v>0</v>
      </c>
      <c r="X32" s="29">
        <v>0</v>
      </c>
      <c r="Y32" s="28"/>
      <c r="AA32" s="20"/>
    </row>
    <row r="33" spans="1:27" s="8" customFormat="1" ht="17.399999999999999" x14ac:dyDescent="0.25">
      <c r="A33" s="24" t="s">
        <v>42</v>
      </c>
      <c r="B33" s="25"/>
      <c r="C33" s="26"/>
      <c r="D33" s="34">
        <f>SUM(D24:D32)</f>
        <v>26787.94</v>
      </c>
      <c r="E33" s="27">
        <f t="shared" ref="E33:X33" si="17">SUM(E24:E32)</f>
        <v>4705.7</v>
      </c>
      <c r="F33" s="27">
        <f t="shared" si="17"/>
        <v>2713.7</v>
      </c>
      <c r="G33" s="27">
        <f t="shared" si="17"/>
        <v>1992</v>
      </c>
      <c r="H33" s="27">
        <f t="shared" si="17"/>
        <v>0</v>
      </c>
      <c r="I33" s="27">
        <f t="shared" si="17"/>
        <v>4979.0999999999995</v>
      </c>
      <c r="J33" s="27">
        <f t="shared" si="17"/>
        <v>2926.7</v>
      </c>
      <c r="K33" s="27">
        <f t="shared" si="17"/>
        <v>2052.4</v>
      </c>
      <c r="L33" s="27">
        <f t="shared" si="17"/>
        <v>0</v>
      </c>
      <c r="M33" s="27">
        <f t="shared" si="17"/>
        <v>4945.9000000000005</v>
      </c>
      <c r="N33" s="27">
        <f t="shared" si="17"/>
        <v>2830.7</v>
      </c>
      <c r="O33" s="27">
        <f t="shared" si="17"/>
        <v>2115.1999999999998</v>
      </c>
      <c r="P33" s="27">
        <f t="shared" si="17"/>
        <v>0</v>
      </c>
      <c r="Q33" s="27">
        <f t="shared" si="17"/>
        <v>6078.62</v>
      </c>
      <c r="R33" s="27">
        <f t="shared" si="17"/>
        <v>3963.42</v>
      </c>
      <c r="S33" s="27">
        <f t="shared" si="17"/>
        <v>2115.1999999999998</v>
      </c>
      <c r="T33" s="27">
        <f t="shared" si="17"/>
        <v>0</v>
      </c>
      <c r="U33" s="27">
        <f t="shared" si="17"/>
        <v>6078.62</v>
      </c>
      <c r="V33" s="27">
        <f t="shared" si="17"/>
        <v>3963.42</v>
      </c>
      <c r="W33" s="27">
        <f t="shared" si="17"/>
        <v>2115.1999999999998</v>
      </c>
      <c r="X33" s="27">
        <f t="shared" si="17"/>
        <v>0</v>
      </c>
      <c r="Y33" s="28"/>
      <c r="AA33" s="20"/>
    </row>
    <row r="34" spans="1:27" s="36" customFormat="1" ht="53.4" customHeight="1" x14ac:dyDescent="0.25">
      <c r="A34" s="14">
        <v>27</v>
      </c>
      <c r="B34" s="19" t="s">
        <v>59</v>
      </c>
      <c r="C34" s="14" t="s">
        <v>60</v>
      </c>
      <c r="D34" s="16">
        <f t="shared" ref="D34:D39" si="18">E34+I34+M34+Q34+U34</f>
        <v>0</v>
      </c>
      <c r="E34" s="17">
        <f t="shared" ref="E34:E39" si="19">SUM(F34:H34)</f>
        <v>0</v>
      </c>
      <c r="F34" s="29">
        <v>0</v>
      </c>
      <c r="G34" s="29">
        <v>0</v>
      </c>
      <c r="H34" s="29">
        <v>0</v>
      </c>
      <c r="I34" s="17">
        <f t="shared" ref="I34:I39" si="20">SUM(J34:L34)</f>
        <v>0</v>
      </c>
      <c r="J34" s="29">
        <v>0</v>
      </c>
      <c r="K34" s="29">
        <v>0</v>
      </c>
      <c r="L34" s="29">
        <v>0</v>
      </c>
      <c r="M34" s="17">
        <f t="shared" si="7"/>
        <v>0</v>
      </c>
      <c r="N34" s="29">
        <v>0</v>
      </c>
      <c r="O34" s="29">
        <v>0</v>
      </c>
      <c r="P34" s="29">
        <v>0</v>
      </c>
      <c r="Q34" s="17">
        <f t="shared" si="8"/>
        <v>0</v>
      </c>
      <c r="R34" s="29">
        <v>0</v>
      </c>
      <c r="S34" s="29">
        <v>0</v>
      </c>
      <c r="T34" s="29">
        <v>0</v>
      </c>
      <c r="U34" s="17">
        <f t="shared" si="9"/>
        <v>0</v>
      </c>
      <c r="V34" s="29">
        <v>0</v>
      </c>
      <c r="W34" s="29">
        <v>0</v>
      </c>
      <c r="X34" s="29">
        <v>0</v>
      </c>
      <c r="Y34" s="35"/>
      <c r="AA34" s="37"/>
    </row>
    <row r="35" spans="1:27" s="36" customFormat="1" ht="66.599999999999994" customHeight="1" x14ac:dyDescent="0.25">
      <c r="A35" s="14">
        <v>28</v>
      </c>
      <c r="B35" s="19" t="s">
        <v>61</v>
      </c>
      <c r="C35" s="14" t="s">
        <v>12</v>
      </c>
      <c r="D35" s="16">
        <f t="shared" si="18"/>
        <v>0</v>
      </c>
      <c r="E35" s="17">
        <f t="shared" si="19"/>
        <v>0</v>
      </c>
      <c r="F35" s="29">
        <v>0</v>
      </c>
      <c r="G35" s="29">
        <v>0</v>
      </c>
      <c r="H35" s="29">
        <v>0</v>
      </c>
      <c r="I35" s="17">
        <f t="shared" si="20"/>
        <v>0</v>
      </c>
      <c r="J35" s="29">
        <v>0</v>
      </c>
      <c r="K35" s="29">
        <v>0</v>
      </c>
      <c r="L35" s="29">
        <v>0</v>
      </c>
      <c r="M35" s="17">
        <f t="shared" si="7"/>
        <v>0</v>
      </c>
      <c r="N35" s="29">
        <v>0</v>
      </c>
      <c r="O35" s="29">
        <v>0</v>
      </c>
      <c r="P35" s="29">
        <v>0</v>
      </c>
      <c r="Q35" s="17">
        <f t="shared" si="8"/>
        <v>0</v>
      </c>
      <c r="R35" s="29">
        <v>0</v>
      </c>
      <c r="S35" s="29">
        <v>0</v>
      </c>
      <c r="T35" s="29">
        <v>0</v>
      </c>
      <c r="U35" s="17">
        <f t="shared" si="9"/>
        <v>0</v>
      </c>
      <c r="V35" s="29">
        <v>0</v>
      </c>
      <c r="W35" s="29">
        <v>0</v>
      </c>
      <c r="X35" s="29">
        <v>0</v>
      </c>
      <c r="Y35" s="35"/>
      <c r="AA35" s="37"/>
    </row>
    <row r="36" spans="1:27" s="36" customFormat="1" ht="103.2" customHeight="1" x14ac:dyDescent="0.25">
      <c r="A36" s="14">
        <v>29</v>
      </c>
      <c r="B36" s="19" t="s">
        <v>62</v>
      </c>
      <c r="C36" s="14" t="s">
        <v>63</v>
      </c>
      <c r="D36" s="16">
        <f t="shared" si="18"/>
        <v>0</v>
      </c>
      <c r="E36" s="17">
        <f t="shared" si="19"/>
        <v>0</v>
      </c>
      <c r="F36" s="29">
        <v>0</v>
      </c>
      <c r="G36" s="29">
        <v>0</v>
      </c>
      <c r="H36" s="29">
        <v>0</v>
      </c>
      <c r="I36" s="17">
        <f t="shared" si="20"/>
        <v>0</v>
      </c>
      <c r="J36" s="29">
        <v>0</v>
      </c>
      <c r="K36" s="29">
        <v>0</v>
      </c>
      <c r="L36" s="29">
        <v>0</v>
      </c>
      <c r="M36" s="17">
        <f t="shared" si="7"/>
        <v>0</v>
      </c>
      <c r="N36" s="29">
        <v>0</v>
      </c>
      <c r="O36" s="29">
        <v>0</v>
      </c>
      <c r="P36" s="29">
        <v>0</v>
      </c>
      <c r="Q36" s="17">
        <f t="shared" si="8"/>
        <v>0</v>
      </c>
      <c r="R36" s="29">
        <v>0</v>
      </c>
      <c r="S36" s="29">
        <v>0</v>
      </c>
      <c r="T36" s="29">
        <v>0</v>
      </c>
      <c r="U36" s="17">
        <f t="shared" si="9"/>
        <v>0</v>
      </c>
      <c r="V36" s="29">
        <v>0</v>
      </c>
      <c r="W36" s="29">
        <v>0</v>
      </c>
      <c r="X36" s="29">
        <v>0</v>
      </c>
      <c r="Y36" s="38"/>
      <c r="AA36" s="37"/>
    </row>
    <row r="37" spans="1:27" s="36" customFormat="1" ht="45" customHeight="1" x14ac:dyDescent="0.25">
      <c r="A37" s="14">
        <v>30</v>
      </c>
      <c r="B37" s="19" t="s">
        <v>64</v>
      </c>
      <c r="C37" s="14" t="s">
        <v>60</v>
      </c>
      <c r="D37" s="16">
        <f t="shared" si="18"/>
        <v>0</v>
      </c>
      <c r="E37" s="17">
        <f t="shared" si="19"/>
        <v>0</v>
      </c>
      <c r="F37" s="29">
        <v>0</v>
      </c>
      <c r="G37" s="29">
        <v>0</v>
      </c>
      <c r="H37" s="29">
        <v>0</v>
      </c>
      <c r="I37" s="17">
        <f t="shared" si="20"/>
        <v>0</v>
      </c>
      <c r="J37" s="29">
        <v>0</v>
      </c>
      <c r="K37" s="29">
        <v>0</v>
      </c>
      <c r="L37" s="29">
        <v>0</v>
      </c>
      <c r="M37" s="17">
        <f t="shared" si="7"/>
        <v>0</v>
      </c>
      <c r="N37" s="29">
        <v>0</v>
      </c>
      <c r="O37" s="29">
        <v>0</v>
      </c>
      <c r="P37" s="29">
        <v>0</v>
      </c>
      <c r="Q37" s="17">
        <f t="shared" si="8"/>
        <v>0</v>
      </c>
      <c r="R37" s="29">
        <v>0</v>
      </c>
      <c r="S37" s="29">
        <v>0</v>
      </c>
      <c r="T37" s="29">
        <v>0</v>
      </c>
      <c r="U37" s="17">
        <f t="shared" si="9"/>
        <v>0</v>
      </c>
      <c r="V37" s="29">
        <v>0</v>
      </c>
      <c r="W37" s="29">
        <v>0</v>
      </c>
      <c r="X37" s="29">
        <v>0</v>
      </c>
      <c r="Y37" s="35"/>
      <c r="AA37" s="37"/>
    </row>
    <row r="38" spans="1:27" s="36" customFormat="1" ht="82.8" customHeight="1" x14ac:dyDescent="0.25">
      <c r="A38" s="14">
        <v>31</v>
      </c>
      <c r="B38" s="19" t="s">
        <v>65</v>
      </c>
      <c r="C38" s="14" t="s">
        <v>60</v>
      </c>
      <c r="D38" s="16">
        <f t="shared" si="18"/>
        <v>0</v>
      </c>
      <c r="E38" s="17">
        <f t="shared" si="19"/>
        <v>0</v>
      </c>
      <c r="F38" s="29">
        <v>0</v>
      </c>
      <c r="G38" s="29">
        <v>0</v>
      </c>
      <c r="H38" s="29">
        <v>0</v>
      </c>
      <c r="I38" s="17">
        <f t="shared" si="20"/>
        <v>0</v>
      </c>
      <c r="J38" s="29">
        <v>0</v>
      </c>
      <c r="K38" s="29">
        <v>0</v>
      </c>
      <c r="L38" s="29">
        <v>0</v>
      </c>
      <c r="M38" s="17">
        <f t="shared" si="7"/>
        <v>0</v>
      </c>
      <c r="N38" s="29">
        <v>0</v>
      </c>
      <c r="O38" s="29">
        <v>0</v>
      </c>
      <c r="P38" s="29">
        <v>0</v>
      </c>
      <c r="Q38" s="17">
        <f t="shared" si="8"/>
        <v>0</v>
      </c>
      <c r="R38" s="29">
        <v>0</v>
      </c>
      <c r="S38" s="29">
        <v>0</v>
      </c>
      <c r="T38" s="29">
        <v>0</v>
      </c>
      <c r="U38" s="17">
        <f t="shared" si="9"/>
        <v>0</v>
      </c>
      <c r="V38" s="29">
        <v>0</v>
      </c>
      <c r="W38" s="29">
        <v>0</v>
      </c>
      <c r="X38" s="29">
        <v>0</v>
      </c>
      <c r="Y38" s="35"/>
      <c r="AA38" s="37"/>
    </row>
    <row r="39" spans="1:27" s="36" customFormat="1" ht="64.8" customHeight="1" x14ac:dyDescent="0.25">
      <c r="A39" s="14">
        <v>32</v>
      </c>
      <c r="B39" s="19" t="s">
        <v>59</v>
      </c>
      <c r="C39" s="14" t="s">
        <v>66</v>
      </c>
      <c r="D39" s="16">
        <f t="shared" si="18"/>
        <v>0</v>
      </c>
      <c r="E39" s="17">
        <f t="shared" si="19"/>
        <v>0</v>
      </c>
      <c r="F39" s="29">
        <v>0</v>
      </c>
      <c r="G39" s="29">
        <v>0</v>
      </c>
      <c r="H39" s="29">
        <v>0</v>
      </c>
      <c r="I39" s="17">
        <f t="shared" si="20"/>
        <v>0</v>
      </c>
      <c r="J39" s="29">
        <v>0</v>
      </c>
      <c r="K39" s="29">
        <v>0</v>
      </c>
      <c r="L39" s="29">
        <v>0</v>
      </c>
      <c r="M39" s="17">
        <f t="shared" si="7"/>
        <v>0</v>
      </c>
      <c r="N39" s="29">
        <v>0</v>
      </c>
      <c r="O39" s="29">
        <v>0</v>
      </c>
      <c r="P39" s="29">
        <v>0</v>
      </c>
      <c r="Q39" s="17">
        <f t="shared" si="8"/>
        <v>0</v>
      </c>
      <c r="R39" s="29">
        <v>0</v>
      </c>
      <c r="S39" s="29">
        <v>0</v>
      </c>
      <c r="T39" s="29">
        <v>0</v>
      </c>
      <c r="U39" s="17">
        <f t="shared" si="9"/>
        <v>0</v>
      </c>
      <c r="V39" s="29">
        <v>0</v>
      </c>
      <c r="W39" s="29">
        <v>0</v>
      </c>
      <c r="X39" s="29">
        <v>0</v>
      </c>
      <c r="Y39" s="38"/>
      <c r="AA39" s="37"/>
    </row>
    <row r="40" spans="1:27" s="36" customFormat="1" ht="27" customHeight="1" x14ac:dyDescent="0.25">
      <c r="A40" s="24" t="s">
        <v>42</v>
      </c>
      <c r="B40" s="25"/>
      <c r="C40" s="26"/>
      <c r="D40" s="27">
        <f t="shared" ref="D40:X40" si="21">SUM(D34:D39)</f>
        <v>0</v>
      </c>
      <c r="E40" s="27">
        <f t="shared" si="21"/>
        <v>0</v>
      </c>
      <c r="F40" s="27">
        <f t="shared" si="21"/>
        <v>0</v>
      </c>
      <c r="G40" s="27">
        <f t="shared" si="21"/>
        <v>0</v>
      </c>
      <c r="H40" s="27">
        <f t="shared" si="21"/>
        <v>0</v>
      </c>
      <c r="I40" s="27">
        <f t="shared" si="21"/>
        <v>0</v>
      </c>
      <c r="J40" s="27">
        <f t="shared" si="21"/>
        <v>0</v>
      </c>
      <c r="K40" s="27">
        <f t="shared" si="21"/>
        <v>0</v>
      </c>
      <c r="L40" s="27">
        <f t="shared" si="21"/>
        <v>0</v>
      </c>
      <c r="M40" s="27">
        <f t="shared" si="21"/>
        <v>0</v>
      </c>
      <c r="N40" s="27">
        <f t="shared" si="21"/>
        <v>0</v>
      </c>
      <c r="O40" s="27">
        <f t="shared" si="21"/>
        <v>0</v>
      </c>
      <c r="P40" s="27">
        <f t="shared" si="21"/>
        <v>0</v>
      </c>
      <c r="Q40" s="27">
        <f t="shared" si="21"/>
        <v>0</v>
      </c>
      <c r="R40" s="27">
        <f t="shared" si="21"/>
        <v>0</v>
      </c>
      <c r="S40" s="27">
        <f t="shared" si="21"/>
        <v>0</v>
      </c>
      <c r="T40" s="27">
        <f t="shared" si="21"/>
        <v>0</v>
      </c>
      <c r="U40" s="27">
        <f t="shared" si="21"/>
        <v>0</v>
      </c>
      <c r="V40" s="27">
        <f t="shared" si="21"/>
        <v>0</v>
      </c>
      <c r="W40" s="27">
        <f t="shared" si="21"/>
        <v>0</v>
      </c>
      <c r="X40" s="27">
        <f t="shared" si="21"/>
        <v>0</v>
      </c>
      <c r="Y40" s="39"/>
      <c r="AA40" s="37"/>
    </row>
    <row r="41" spans="1:27" s="36" customFormat="1" ht="17.399999999999999" x14ac:dyDescent="0.25">
      <c r="A41" s="6" t="s">
        <v>67</v>
      </c>
      <c r="B41" s="7"/>
      <c r="C41" s="40"/>
      <c r="D41" s="16">
        <f>D23+D33+D40</f>
        <v>29665.439999999999</v>
      </c>
      <c r="E41" s="16">
        <f t="shared" ref="E41:X41" si="22">E23+E33+E40</f>
        <v>5270.8</v>
      </c>
      <c r="F41" s="16">
        <f t="shared" si="22"/>
        <v>3086.7</v>
      </c>
      <c r="G41" s="16">
        <f t="shared" si="22"/>
        <v>2184.1</v>
      </c>
      <c r="H41" s="16">
        <f t="shared" si="22"/>
        <v>0</v>
      </c>
      <c r="I41" s="16">
        <f t="shared" si="22"/>
        <v>5501.2</v>
      </c>
      <c r="J41" s="16">
        <f t="shared" si="22"/>
        <v>3256.7</v>
      </c>
      <c r="K41" s="16">
        <f t="shared" si="22"/>
        <v>2244.5</v>
      </c>
      <c r="L41" s="16">
        <f t="shared" si="22"/>
        <v>0</v>
      </c>
      <c r="M41" s="16">
        <f t="shared" si="22"/>
        <v>5468.0000000000009</v>
      </c>
      <c r="N41" s="16">
        <f t="shared" si="22"/>
        <v>3160.7</v>
      </c>
      <c r="O41" s="16">
        <f t="shared" si="22"/>
        <v>2307.2999999999997</v>
      </c>
      <c r="P41" s="16">
        <f t="shared" si="22"/>
        <v>0</v>
      </c>
      <c r="Q41" s="16">
        <f t="shared" si="22"/>
        <v>6712.72</v>
      </c>
      <c r="R41" s="16">
        <f t="shared" si="22"/>
        <v>4405.42</v>
      </c>
      <c r="S41" s="16">
        <f t="shared" si="22"/>
        <v>2307.2999999999997</v>
      </c>
      <c r="T41" s="16">
        <f t="shared" si="22"/>
        <v>0</v>
      </c>
      <c r="U41" s="16">
        <f t="shared" si="22"/>
        <v>6712.72</v>
      </c>
      <c r="V41" s="16">
        <f t="shared" si="22"/>
        <v>4405.42</v>
      </c>
      <c r="W41" s="16">
        <f t="shared" si="22"/>
        <v>2307.2999999999997</v>
      </c>
      <c r="X41" s="16">
        <f t="shared" si="22"/>
        <v>0</v>
      </c>
      <c r="Y41" s="41"/>
      <c r="AA41" s="37"/>
    </row>
  </sheetData>
  <mergeCells count="16">
    <mergeCell ref="Q4:T4"/>
    <mergeCell ref="U4:X4"/>
    <mergeCell ref="A23:C23"/>
    <mergeCell ref="A33:C33"/>
    <mergeCell ref="A40:C40"/>
    <mergeCell ref="A41:C41"/>
    <mergeCell ref="A1:Y1"/>
    <mergeCell ref="A3:A5"/>
    <mergeCell ref="B3:B5"/>
    <mergeCell ref="C3:C5"/>
    <mergeCell ref="D3:D5"/>
    <mergeCell ref="E3:X3"/>
    <mergeCell ref="Y3:Y5"/>
    <mergeCell ref="E4:H4"/>
    <mergeCell ref="I4:L4"/>
    <mergeCell ref="M4:P4"/>
  </mergeCells>
  <pageMargins left="7.874015748031496E-2" right="7.874015748031496E-2" top="0.27559055118110237" bottom="0.23622047244094491" header="0.15748031496062992" footer="0.19685039370078741"/>
  <pageSetup paperSize="9" scale="4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смета к программе Лето</vt:lpstr>
    </vt:vector>
  </TitlesOfParts>
  <Company>-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economist</dc:creator>
  <cp:lastModifiedBy>economist</cp:lastModifiedBy>
  <dcterms:created xsi:type="dcterms:W3CDTF">2023-03-20T01:19:33Z</dcterms:created>
  <dcterms:modified xsi:type="dcterms:W3CDTF">2023-03-20T01:20:28Z</dcterms:modified>
</cp:coreProperties>
</file>